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VESNA\Desktop\"/>
    </mc:Choice>
  </mc:AlternateContent>
  <xr:revisionPtr revIDLastSave="0" documentId="8_{F5D9F1EF-80D8-4193-947C-56146EB20A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Print_Area" localSheetId="0">List1!$A$1:$I$20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30" i="1"/>
  <c r="I29" i="1"/>
  <c r="I28" i="1"/>
  <c r="I27" i="1"/>
  <c r="I26" i="1"/>
  <c r="I25" i="1"/>
  <c r="I24" i="1"/>
  <c r="I23" i="1"/>
  <c r="I22" i="1"/>
  <c r="I21" i="1"/>
  <c r="I58" i="1" l="1"/>
  <c r="I31" i="1"/>
  <c r="I41" i="1" l="1"/>
  <c r="I17" i="1"/>
  <c r="I42" i="1" l="1"/>
  <c r="I43" i="1"/>
  <c r="I37" i="1"/>
  <c r="I38" i="1"/>
  <c r="I39" i="1"/>
  <c r="I40" i="1"/>
  <c r="I36" i="1"/>
  <c r="I35" i="1"/>
  <c r="I34" i="1"/>
  <c r="I33" i="1"/>
  <c r="I10" i="1"/>
  <c r="I11" i="1"/>
  <c r="I12" i="1"/>
  <c r="I13" i="1"/>
  <c r="I14" i="1"/>
  <c r="I15" i="1"/>
  <c r="I16" i="1"/>
  <c r="I18" i="1"/>
  <c r="I19" i="1"/>
  <c r="I32" i="1"/>
  <c r="I20" i="1" l="1"/>
  <c r="I44" i="1"/>
  <c r="I59" i="1" l="1"/>
</calcChain>
</file>

<file path=xl/sharedStrings.xml><?xml version="1.0" encoding="utf-8"?>
<sst xmlns="http://schemas.openxmlformats.org/spreadsheetml/2006/main" count="204" uniqueCount="150">
  <si>
    <t>Ukupna količina</t>
  </si>
  <si>
    <t>Nakladnik</t>
  </si>
  <si>
    <t>Autor</t>
  </si>
  <si>
    <t xml:space="preserve"> </t>
  </si>
  <si>
    <t>T R O Š K O V N I K</t>
  </si>
  <si>
    <t>Iznos PDV-a: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</si>
  <si>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</si>
  <si>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</si>
  <si>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Cijena ponude bez PDV-a:</t>
  </si>
  <si>
    <t>Ukupna cijena ponude s PDV-om:</t>
  </si>
  <si>
    <t>Naziv udžbenika</t>
  </si>
  <si>
    <t>Mirjana Novak, Barbara Sipina</t>
  </si>
  <si>
    <t>Razred</t>
  </si>
  <si>
    <t>Jenny Dooley</t>
  </si>
  <si>
    <t>1.</t>
  </si>
  <si>
    <t>2.</t>
  </si>
  <si>
    <t>Red. br.</t>
  </si>
  <si>
    <t>3.</t>
  </si>
  <si>
    <t>4.</t>
  </si>
  <si>
    <t>5.</t>
  </si>
  <si>
    <t>6.</t>
  </si>
  <si>
    <t>7.</t>
  </si>
  <si>
    <t>9.</t>
  </si>
  <si>
    <t>10.</t>
  </si>
  <si>
    <t>12.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</si>
  <si>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</si>
  <si>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</si>
  <si>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</si>
  <si>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</si>
  <si>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</si>
  <si>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</si>
  <si>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</si>
  <si>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</si>
  <si>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</si>
  <si>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PRILOG 1 - TROŠKOVNIK</t>
  </si>
  <si>
    <t xml:space="preserve">Evidencijski broj nabave: </t>
  </si>
  <si>
    <t>Profil Klett</t>
  </si>
  <si>
    <t>Ivan Gambiroža, Josip Jukić, Dinko Marin, Ana Mesić</t>
  </si>
  <si>
    <t>Saida Deljac, Vedrana Gregurić, Nenad Hajdinjak, Boris Počuča, Darko Rakić, Silvana Svetličić</t>
  </si>
  <si>
    <t>za drugih obrazovnih materijala za učenike Osnovne škole kraljice Jelene, Solin</t>
  </si>
  <si>
    <t>Alfa</t>
  </si>
  <si>
    <t>Školska knjiga</t>
  </si>
  <si>
    <t>Hrvatske  jezične niti 5, radna bilježnica iz hrvatskog jezika za 5. razred osnovne škole</t>
  </si>
  <si>
    <t>S. Miloloža, R. Cikuša, D. Šimić</t>
  </si>
  <si>
    <t>Hrvatske jezične niti 7, radna bilježnica iz hrvatskog jezika za 7. razred osnovne škole</t>
  </si>
  <si>
    <t>S. Miloloža, I. Randić Đorđević, Magovac</t>
  </si>
  <si>
    <t>Tehnička kultura 5, radni materijal za izvođenje vježbi i praktičnog rada iz tehničke kulture za peti razred osnovne škole</t>
  </si>
  <si>
    <t>Marijan Vinković, Leon Zakanji, Tamara Valčić, Mato Šimunović, Darko Suman, Tijana Martić, Ružica Gulam, Damir Ereš, Fany Bilić</t>
  </si>
  <si>
    <t>INFORMATIKA 5 : radna bilježnica za 5. razred osnovne škole</t>
  </si>
  <si>
    <t>Vedrana Gregurić, Nenad Hajdinjak, Boris Počuča, Darko Rakić, Silvana Svetličić, Jakšić, Šokac, Vlajinić</t>
  </si>
  <si>
    <t>Skupina autora</t>
  </si>
  <si>
    <t>Svijet tehnike 7, radni materijal za izvođenje vježbi i praktičnog rada u tehničkoj kulturi u sedmom razredu osnovne škole</t>
  </si>
  <si>
    <t>INFORMATIKA 7 : radna bilježnica za 7. razred osnovne škole</t>
  </si>
  <si>
    <t xml:space="preserve">RIGHT ON! 1 radna bilježnica iz Engleskog jezika za 5. razred osnovne škole, 5. godina učenja </t>
  </si>
  <si>
    <t>RIGHT ON! 3 radna bilježnica iz Engleskog jezika za 7. razred osnovne škole, 7. godina učenja</t>
  </si>
  <si>
    <t xml:space="preserve">Profil Klett </t>
  </si>
  <si>
    <t xml:space="preserve">MAXIMAL 2- radna bilježnica njemačkog jezika za 5. razred osnovne škole, 2. godina učenja </t>
  </si>
  <si>
    <t xml:space="preserve">Giorgio Motta, Claudija Brass, Mirjana Klobučar i drugi </t>
  </si>
  <si>
    <t xml:space="preserve">MAXIMAL 4-  radna bilježnicanjemačkog jezika za 7. razred osnovne škole, 4. godina učenja </t>
  </si>
  <si>
    <t xml:space="preserve">RAGAZZINI.IT 2- udžbenik talijanskog jezika s dodatnim digitalnim sadržajima u 5. razredu osnovne škole, 2. godina učenja + radna bilježnica </t>
  </si>
  <si>
    <t>Nina Karković, Andrej Mrkonjić</t>
  </si>
  <si>
    <t xml:space="preserve">Školska knjiga </t>
  </si>
  <si>
    <t>Povijest 7, radna bilježnica iz povijesti za sedmi razred osnovne škole</t>
  </si>
  <si>
    <t>Ante Birin, Abelina Finek, Darko Finek, Željko Holjevac, Maja Katušić, Tomislav Šarlija</t>
  </si>
  <si>
    <t>Moja Zemlja 3, radna bilježnica za sedmi razred osnovne škole</t>
  </si>
  <si>
    <t>Ante Kožul, Silvija Krpes, Krunoslav Samardžić, Milan Vukelić</t>
  </si>
  <si>
    <t>Moja Zemlja 1, radna bilježnica za peti razred osnovne škole</t>
  </si>
  <si>
    <t>Učitelju, gdje stanuješ? (Iv 1,38), radna bilježnica za katolički vjeronauk 5. razreda OŠ</t>
  </si>
  <si>
    <t>kršćanska sadašnjost</t>
  </si>
  <si>
    <t>Povijest 5, radna bilježnica iz povijesti za peti razred osnovne škole</t>
  </si>
  <si>
    <t>Ante Birin, Eva Katarina Glazer, Tomislav Šarlija, Abelina Finek, Darko Finek</t>
  </si>
  <si>
    <t>13.</t>
  </si>
  <si>
    <t>14.</t>
  </si>
  <si>
    <t>šifra</t>
  </si>
  <si>
    <t>PRIRODA 5, radna bilježnica za prirodu u petom razredu osnovne škole</t>
  </si>
  <si>
    <t>BIOLOGIJA 7, radna bilježnica za biologiju u sedmom razredu osnovne škole</t>
  </si>
  <si>
    <t xml:space="preserve">Damir Bendelja, Žaklin Lukša, Renata Roščak, Emica Orešković, Monika Pavić, Nataša Pongrac: </t>
  </si>
  <si>
    <t>KEMIJA 7, radna bilježnica za kemiju u sedmom razredu osnovne škole</t>
  </si>
  <si>
    <t xml:space="preserve">Sanja Lukić, Ivana Marić Zerdun, Nataša Trenčevska, Marijan Varga: </t>
  </si>
  <si>
    <t>RAGAZZINI.IT 4-radna bilježnica iz  talijanskog jezika s dodatnim digitalnim sadržajima u 7. razredu osnovne škole, 4. godina učenja + radna bilježnica</t>
  </si>
  <si>
    <t xml:space="preserve">Damir Bendelja, Doroteja Domjanović Horvat, Diana Garašić, Žaklin Lukša, Ines Budić, Đurđica Culjak, Marijana Gudić: </t>
  </si>
  <si>
    <t>KS</t>
  </si>
  <si>
    <t>Neka je Bog prvi, radna bilježnica za katolički vjeronauk sedmog razreda OŠ</t>
  </si>
  <si>
    <t>Josip Periš, Marina Šimić, Vana Perišić</t>
  </si>
  <si>
    <t>Ivica Buljan, Dubravka Despoja, Erika Tušek Vrhovec</t>
  </si>
  <si>
    <t>OTKRIVAMO FIZIKU 7 - radna bilježnica za fiziku u 7. razredu osnovne škole</t>
  </si>
  <si>
    <t>8.</t>
  </si>
  <si>
    <t>11.</t>
  </si>
  <si>
    <t>22.</t>
  </si>
  <si>
    <t>WAY TO GO 4 - radna bilježnica za engleski jezik u sedmom razredu osnovne škole, četvrta godina učenja</t>
  </si>
  <si>
    <t>Maja Mardešić, Olinka Breka, Zvonka Ivković</t>
  </si>
  <si>
    <t>LOGISCH! A2.2 NEU radna bilježnica za njemački jezik, 7. razred osnovne škole, 7. godina učenja</t>
  </si>
  <si>
    <t>Stefanie Dengler, Sarah Fleer, Paul Rusch, Cordula Schurig</t>
  </si>
  <si>
    <t>Julia Katharina Weber, Lidija Šober, Claudia Brass, Mirjana Klobučar</t>
  </si>
  <si>
    <r>
      <t xml:space="preserve">Jedinična cijena bez PDV-a u </t>
    </r>
    <r>
      <rPr>
        <b/>
        <sz val="9"/>
        <color theme="1"/>
        <rFont val="Calibri"/>
        <family val="2"/>
        <charset val="238"/>
      </rPr>
      <t>€</t>
    </r>
  </si>
  <si>
    <t xml:space="preserve">Cijena ponude bez PDV-a </t>
  </si>
  <si>
    <t>Hrvatske jezične niti 6, radna bilježnica iz hrvatskog jezika za 6. razred osnovne škole</t>
  </si>
  <si>
    <t>S. Miloloža, I Randić Đorđević, D. Šimić</t>
  </si>
  <si>
    <t>Svijet tehnike 6, radni materijal za izvođenje vježbi i praktičnog rada u tehničkoj kulturi u šestom razredu osnovne škole</t>
  </si>
  <si>
    <t>INFORMATIKA 6 : radna bilježnica za 6. razred osnovne škole</t>
  </si>
  <si>
    <t xml:space="preserve"> PRIRODA 6, radna bilježnica za prirodu u šestom razredu osnovne škole</t>
  </si>
  <si>
    <t>Damir Bendelja, Doroteja Domjanović Horvat, Diana Garašić, Žaklin Lukša, Ines Budić, Đurđica Culjak, Marijana Gudić:</t>
  </si>
  <si>
    <t xml:space="preserve">RIGHT ON! 2 radna bilježnica iz Engleskog jezika za 6. razred osnovne škole, 6. godina učenja </t>
  </si>
  <si>
    <t xml:space="preserve">MAXIMAL 3- radna bilježnica njemačkog jezika za 6. razred osnovne škole, 3. godina učenja </t>
  </si>
  <si>
    <t xml:space="preserve">RAGAZZINI.IT 3- radna bilježnicaiz  talijanskog jezika s dodatnim digitalnim sadržajima u 6. razredu osnovne škole, 3. godina učenja + radna bilježnica </t>
  </si>
  <si>
    <t>Biram slobodu, radna  bilježnica   za katolički vjeronauk šestoga razreda OŠ</t>
  </si>
  <si>
    <t>Klio 6, radna bilježnica za povijest u šestom razredu osnovne škole</t>
  </si>
  <si>
    <t xml:space="preserve">Žđeljko Brdal, Margita Madunić Kaniški, Toni Rajković
</t>
  </si>
  <si>
    <t>Moja Zemlja 2, radna bilježnica za šesti razred osnovne škole</t>
  </si>
  <si>
    <t>Hrvatske jezične nizi 8, radna bilježnica iz hrvatskog jezika za 8. razred osnovne škole</t>
  </si>
  <si>
    <t>S. Miloloža, I Randić Đorđević, Bosak, Šimunović Nakić</t>
  </si>
  <si>
    <t>Svijet tehnike 8, radni materijal za izvođenje vježbi i praktičnog rada u tehničkoj kulturi u osmom razredu osnovne škole</t>
  </si>
  <si>
    <t>INFORMATIKA 8 : radna bilježnica za 8. razred osnovne škole</t>
  </si>
  <si>
    <t>BIOLOGIJA 8, radna bilježnica za biologiju u osmom razredu osnovne škole</t>
  </si>
  <si>
    <t>Damir Bendelja, Žaklin Lukša, Emica Orešković, Monika Pavić, Nataša Pongrac, Renata Roščak</t>
  </si>
  <si>
    <t xml:space="preserve"> KEMIJA 8, radna bilježnica za kemiju u osmom razredu osnovne škole</t>
  </si>
  <si>
    <t>Sanja Lukić, Ivana Marić Zerdun, Marijan Varga, Sandra Krmpotić-Gržančić:</t>
  </si>
  <si>
    <t>FIZIKA OKO NAS 8 - radna bilježnica za fiziku u osmom razredu osnovne škole</t>
  </si>
  <si>
    <t>Vladimir Paar, Tanja Ćulibrk, Mladen Klaić, Sanja Martinko, Dubravko Sila, Erika Tušek Vrhovec</t>
  </si>
  <si>
    <t>RIGHT ON! 4 radna bilježnica iz Engleskog jezika za 8. razred osnovne škole, 8. godina učenja</t>
  </si>
  <si>
    <t xml:space="preserve">MAXIMAL 5- radna bilježnica njemačkog jezika za 8. razred osnovne škole, 5. godina učenja </t>
  </si>
  <si>
    <t xml:space="preserve">Julia Katharina Weber, Lidija Šober i drugi </t>
  </si>
  <si>
    <t>Ukorak s Isusom, radna bilježnica za katolički vjeronauk osmoga razreda OŠ</t>
  </si>
  <si>
    <t xml:space="preserve">Josip Periš, Marina Šimić, Ivana Perčić </t>
  </si>
  <si>
    <t>Vremeplov 8, radna bilježnica iz povijesti za osmi razred osnovne škole</t>
  </si>
  <si>
    <t>Tomislav Bogdanović, Miljenko Hajdarović, Domagoj Švigir</t>
  </si>
  <si>
    <t xml:space="preserve">Profil Klett 
</t>
  </si>
  <si>
    <t>MOJA ZEMLJA 4 - Radna bilježnica iz geografije za osmi razred osnovne škole</t>
  </si>
  <si>
    <t>Predmet nabave: drugi obrazovni materijali 5.,6.,7. i 8. razred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</si>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</sst>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theme="1"/>
      <name val="Calibri"/>
      <scheme val="minor"/>
    </font>
    <font>
      <sz val="8"/>
      <color rgb="FF21181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 tint="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6" fillId="0" borderId="0"/>
    <xf numFmtId="0" fontId="5" fillId="0" borderId="0"/>
    <xf numFmtId="9" fontId="4" fillId="0" borderId="0" applyFont="0" applyFill="0" applyBorder="0" applyAlignment="0" applyProtection="0"/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7" borderId="0">
      <alignment horizontal="left" vertical="center"/>
    </xf>
    <xf numFmtId="0" fontId="18" fillId="7" borderId="0">
      <alignment horizontal="left" vertical="center"/>
    </xf>
    <xf numFmtId="0" fontId="18" fillId="7" borderId="0">
      <alignment horizontal="right" vertical="center"/>
    </xf>
    <xf numFmtId="0" fontId="17" fillId="0" borderId="0">
      <alignment horizontal="right" vertical="top"/>
    </xf>
    <xf numFmtId="0" fontId="19" fillId="0" borderId="0"/>
    <xf numFmtId="0" fontId="20" fillId="8" borderId="0">
      <alignment horizontal="left" vertical="center"/>
    </xf>
    <xf numFmtId="0" fontId="21" fillId="0" borderId="0">
      <alignment horizontal="left" vertical="top"/>
    </xf>
    <xf numFmtId="0" fontId="18" fillId="0" borderId="0">
      <alignment horizontal="right" vertical="top"/>
    </xf>
    <xf numFmtId="0" fontId="18" fillId="0" borderId="0">
      <alignment horizontal="left" vertical="top"/>
    </xf>
    <xf numFmtId="0" fontId="18" fillId="7" borderId="0">
      <alignment horizontal="left" vertical="center"/>
    </xf>
    <xf numFmtId="0" fontId="18" fillId="7" borderId="0">
      <alignment horizontal="right" vertical="center"/>
    </xf>
    <xf numFmtId="0" fontId="18" fillId="7" borderId="0">
      <alignment horizontal="left" vertical="center"/>
    </xf>
    <xf numFmtId="0" fontId="18" fillId="0" borderId="0">
      <alignment horizontal="left" vertical="top"/>
    </xf>
    <xf numFmtId="0" fontId="22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23" fillId="0" borderId="0"/>
    <xf numFmtId="0" fontId="5" fillId="0" borderId="0">
      <alignment wrapText="1"/>
    </xf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2" fontId="6" fillId="0" borderId="1" xfId="1" applyNumberFormat="1" applyFont="1" applyFill="1" applyBorder="1" applyProtection="1"/>
    <xf numFmtId="2" fontId="0" fillId="0" borderId="1" xfId="0" applyNumberFormat="1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0" borderId="8" xfId="0" applyBorder="1"/>
    <xf numFmtId="2" fontId="0" fillId="0" borderId="3" xfId="0" applyNumberFormat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2" fontId="0" fillId="0" borderId="14" xfId="0" applyNumberFormat="1" applyBorder="1" applyAlignment="1">
      <alignment wrapText="1"/>
    </xf>
    <xf numFmtId="0" fontId="0" fillId="2" borderId="4" xfId="0" applyFill="1" applyBorder="1" applyAlignment="1">
      <alignment horizontal="center" vertical="center" shrinkToFit="1"/>
    </xf>
    <xf numFmtId="0" fontId="12" fillId="5" borderId="1" xfId="2" applyFont="1" applyFill="1" applyBorder="1" applyAlignment="1">
      <alignment vertical="center" wrapText="1" readingOrder="1"/>
    </xf>
    <xf numFmtId="49" fontId="12" fillId="5" borderId="1" xfId="2" applyNumberFormat="1" applyFont="1" applyFill="1" applyBorder="1" applyAlignment="1">
      <alignment vertical="center" wrapText="1" readingOrder="1"/>
    </xf>
    <xf numFmtId="0" fontId="13" fillId="5" borderId="1" xfId="0" applyFont="1" applyFill="1" applyBorder="1" applyAlignment="1" applyProtection="1">
      <alignment horizontal="left" vertical="center" wrapText="1" readingOrder="1"/>
      <protection locked="0"/>
    </xf>
    <xf numFmtId="0" fontId="12" fillId="4" borderId="1" xfId="2" applyFont="1" applyFill="1" applyBorder="1" applyAlignment="1">
      <alignment vertical="center" wrapText="1" readingOrder="1"/>
    </xf>
    <xf numFmtId="49" fontId="12" fillId="4" borderId="1" xfId="2" applyNumberFormat="1" applyFont="1" applyFill="1" applyBorder="1" applyAlignment="1">
      <alignment vertical="center" wrapText="1" readingOrder="1"/>
    </xf>
    <xf numFmtId="49" fontId="12" fillId="5" borderId="1" xfId="2" applyNumberFormat="1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 applyProtection="1">
      <alignment horizontal="center" vertical="center" wrapText="1" readingOrder="1"/>
      <protection locked="0"/>
    </xf>
    <xf numFmtId="49" fontId="12" fillId="4" borderId="1" xfId="2" applyNumberFormat="1" applyFont="1" applyFill="1" applyBorder="1" applyAlignment="1">
      <alignment horizontal="center" vertical="center" wrapText="1" readingOrder="1"/>
    </xf>
    <xf numFmtId="1" fontId="12" fillId="5" borderId="1" xfId="2" applyNumberFormat="1" applyFont="1" applyFill="1" applyBorder="1" applyAlignment="1">
      <alignment horizontal="center" vertical="center" readingOrder="1"/>
    </xf>
    <xf numFmtId="1" fontId="12" fillId="4" borderId="1" xfId="2" applyNumberFormat="1" applyFont="1" applyFill="1" applyBorder="1" applyAlignment="1">
      <alignment horizontal="center" vertical="center" readingOrder="1"/>
    </xf>
    <xf numFmtId="0" fontId="9" fillId="0" borderId="1" xfId="0" applyFont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Alignment="1">
      <alignment horizontal="center"/>
    </xf>
    <xf numFmtId="0" fontId="7" fillId="0" borderId="20" xfId="0" applyFon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 wrapText="1"/>
    </xf>
    <xf numFmtId="49" fontId="12" fillId="4" borderId="3" xfId="2" applyNumberFormat="1" applyFont="1" applyFill="1" applyBorder="1" applyAlignment="1">
      <alignment vertical="center" wrapText="1" readingOrder="1"/>
    </xf>
    <xf numFmtId="49" fontId="12" fillId="4" borderId="3" xfId="2" applyNumberFormat="1" applyFont="1" applyFill="1" applyBorder="1" applyAlignment="1">
      <alignment horizontal="center" vertical="center" wrapText="1" readingOrder="1"/>
    </xf>
    <xf numFmtId="0" fontId="12" fillId="4" borderId="2" xfId="2" applyFont="1" applyFill="1" applyBorder="1" applyAlignment="1">
      <alignment vertical="center" wrapText="1" readingOrder="1"/>
    </xf>
    <xf numFmtId="49" fontId="12" fillId="4" borderId="2" xfId="2" applyNumberFormat="1" applyFont="1" applyFill="1" applyBorder="1" applyAlignment="1">
      <alignment vertical="center" wrapText="1" readingOrder="1"/>
    </xf>
    <xf numFmtId="1" fontId="12" fillId="4" borderId="2" xfId="2" applyNumberFormat="1" applyFont="1" applyFill="1" applyBorder="1" applyAlignment="1">
      <alignment horizontal="center" vertical="center" readingOrder="1"/>
    </xf>
    <xf numFmtId="0" fontId="0" fillId="6" borderId="21" xfId="0" applyFill="1" applyBorder="1" applyAlignment="1">
      <alignment horizontal="center" wrapText="1"/>
    </xf>
    <xf numFmtId="2" fontId="0" fillId="6" borderId="14" xfId="0" applyNumberFormat="1" applyFill="1" applyBorder="1" applyAlignment="1">
      <alignment wrapText="1"/>
    </xf>
    <xf numFmtId="2" fontId="0" fillId="0" borderId="2" xfId="0" applyNumberFormat="1" applyBorder="1"/>
    <xf numFmtId="2" fontId="3" fillId="0" borderId="0" xfId="0" applyNumberFormat="1" applyFont="1"/>
    <xf numFmtId="2" fontId="0" fillId="6" borderId="15" xfId="0" applyNumberFormat="1" applyFill="1" applyBorder="1" applyAlignment="1">
      <alignment wrapText="1"/>
    </xf>
    <xf numFmtId="0" fontId="0" fillId="6" borderId="26" xfId="0" applyFill="1" applyBorder="1" applyAlignment="1">
      <alignment horizontal="center" wrapText="1"/>
    </xf>
    <xf numFmtId="0" fontId="0" fillId="6" borderId="24" xfId="0" applyFill="1" applyBorder="1" applyAlignment="1">
      <alignment vertical="center" textRotation="90"/>
    </xf>
    <xf numFmtId="0" fontId="0" fillId="6" borderId="25" xfId="0" applyFill="1" applyBorder="1" applyAlignment="1">
      <alignment vertical="center" textRotation="90"/>
    </xf>
    <xf numFmtId="0" fontId="0" fillId="6" borderId="11" xfId="0" applyFill="1" applyBorder="1" applyAlignment="1">
      <alignment vertical="center" textRotation="90"/>
    </xf>
    <xf numFmtId="0" fontId="12" fillId="4" borderId="3" xfId="2" applyFont="1" applyFill="1" applyBorder="1" applyAlignment="1">
      <alignment vertical="center" wrapText="1" readingOrder="1"/>
    </xf>
    <xf numFmtId="0" fontId="15" fillId="5" borderId="27" xfId="0" applyFont="1" applyFill="1" applyBorder="1" applyAlignment="1">
      <alignment vertical="center" wrapText="1"/>
    </xf>
    <xf numFmtId="0" fontId="15" fillId="5" borderId="27" xfId="29" applyFont="1" applyFill="1" applyBorder="1" applyAlignment="1">
      <alignment vertical="center" wrapText="1"/>
    </xf>
    <xf numFmtId="0" fontId="24" fillId="5" borderId="0" xfId="0" applyFont="1" applyFill="1" applyAlignment="1">
      <alignment horizontal="center" vertical="center"/>
    </xf>
    <xf numFmtId="0" fontId="15" fillId="5" borderId="28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vertical="center"/>
    </xf>
    <xf numFmtId="2" fontId="0" fillId="0" borderId="3" xfId="0" applyNumberFormat="1" applyBorder="1"/>
    <xf numFmtId="0" fontId="15" fillId="5" borderId="27" xfId="0" applyFont="1" applyFill="1" applyBorder="1" applyAlignment="1">
      <alignment horizontal="left" vertical="center" wrapText="1"/>
    </xf>
    <xf numFmtId="2" fontId="0" fillId="6" borderId="29" xfId="0" applyNumberFormat="1" applyFill="1" applyBorder="1"/>
    <xf numFmtId="1" fontId="12" fillId="4" borderId="3" xfId="2" applyNumberFormat="1" applyFont="1" applyFill="1" applyBorder="1" applyAlignment="1">
      <alignment horizontal="center" vertical="center" readingOrder="1"/>
    </xf>
    <xf numFmtId="0" fontId="9" fillId="0" borderId="3" xfId="0" applyFont="1" applyBorder="1" applyAlignment="1">
      <alignment horizontal="center"/>
    </xf>
    <xf numFmtId="0" fontId="15" fillId="5" borderId="28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49" fontId="12" fillId="4" borderId="2" xfId="2" applyNumberFormat="1" applyFont="1" applyFill="1" applyBorder="1" applyAlignment="1">
      <alignment horizontal="center" vertical="center" wrapText="1" readingOrder="1"/>
    </xf>
    <xf numFmtId="0" fontId="26" fillId="5" borderId="1" xfId="30" applyFont="1" applyFill="1" applyBorder="1" applyAlignment="1">
      <alignment horizontal="left" vertical="center" wrapText="1"/>
    </xf>
    <xf numFmtId="49" fontId="26" fillId="5" borderId="1" xfId="30" applyNumberFormat="1" applyFont="1" applyFill="1" applyBorder="1" applyAlignment="1">
      <alignment horizontal="left" vertical="center" wrapText="1"/>
    </xf>
    <xf numFmtId="2" fontId="0" fillId="9" borderId="2" xfId="0" applyNumberForma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textRotation="90" shrinkToFit="1"/>
    </xf>
    <xf numFmtId="0" fontId="0" fillId="0" borderId="5" xfId="0" applyBorder="1" applyAlignment="1">
      <alignment horizontal="center" vertical="center" textRotation="90" shrinkToFit="1"/>
    </xf>
    <xf numFmtId="0" fontId="0" fillId="6" borderId="10" xfId="0" applyFill="1" applyBorder="1" applyAlignment="1">
      <alignment horizontal="center" vertical="center" textRotation="90" shrinkToFit="1"/>
    </xf>
    <xf numFmtId="0" fontId="0" fillId="6" borderId="22" xfId="0" applyFill="1" applyBorder="1" applyAlignment="1">
      <alignment horizontal="center" vertical="center" textRotation="90" shrinkToFit="1"/>
    </xf>
    <xf numFmtId="0" fontId="0" fillId="6" borderId="23" xfId="0" applyFill="1" applyBorder="1" applyAlignment="1">
      <alignment horizontal="center" vertical="center" textRotation="90" shrinkToFit="1"/>
    </xf>
    <xf numFmtId="0" fontId="0" fillId="6" borderId="10" xfId="0" applyFill="1" applyBorder="1" applyAlignment="1">
      <alignment horizontal="center" vertical="center" textRotation="90"/>
    </xf>
    <xf numFmtId="0" fontId="0" fillId="6" borderId="22" xfId="0" applyFill="1" applyBorder="1" applyAlignment="1">
      <alignment horizontal="center" vertical="center" textRotation="90"/>
    </xf>
    <xf numFmtId="0" fontId="0" fillId="6" borderId="23" xfId="0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/>
    <xf numFmtId="0" fontId="0" fillId="6" borderId="1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</cellXfs>
  <cellStyles count="31">
    <cellStyle name="Comma 2" xfId="6" xr:uid="{00000000-0005-0000-0000-000000000000}"/>
    <cellStyle name="Excel Built-in Normal" xfId="17" xr:uid="{00000000-0005-0000-0000-000001000000}"/>
    <cellStyle name="Normal 2" xfId="2" xr:uid="{00000000-0005-0000-0000-000002000000}"/>
    <cellStyle name="Normal 2 2" xfId="30" xr:uid="{00000000-0005-0000-0000-000003000000}"/>
    <cellStyle name="Normal 3" xfId="5" xr:uid="{00000000-0005-0000-0000-000004000000}"/>
    <cellStyle name="Normal 4" xfId="7" xr:uid="{00000000-0005-0000-0000-000005000000}"/>
    <cellStyle name="Normal 5" xfId="8" xr:uid="{00000000-0005-0000-0000-000006000000}"/>
    <cellStyle name="Normalno" xfId="0" builtinId="0"/>
    <cellStyle name="Normalno 2" xfId="1" xr:uid="{00000000-0005-0000-0000-000008000000}"/>
    <cellStyle name="Normalno 2 2" xfId="3" xr:uid="{00000000-0005-0000-0000-000009000000}"/>
    <cellStyle name="Normalno 3" xfId="4" xr:uid="{00000000-0005-0000-0000-00000A000000}"/>
    <cellStyle name="Normalno 4" xfId="29" xr:uid="{00000000-0005-0000-0000-00000B000000}"/>
    <cellStyle name="Obično 2" xfId="9" xr:uid="{00000000-0005-0000-0000-00000C000000}"/>
    <cellStyle name="Percent 2" xfId="10" xr:uid="{00000000-0005-0000-0000-00000D000000}"/>
    <cellStyle name="S0" xfId="18" xr:uid="{00000000-0005-0000-0000-00000E000000}"/>
    <cellStyle name="S1" xfId="19" xr:uid="{00000000-0005-0000-0000-00000F000000}"/>
    <cellStyle name="S10" xfId="11" xr:uid="{00000000-0005-0000-0000-000010000000}"/>
    <cellStyle name="S11" xfId="20" xr:uid="{00000000-0005-0000-0000-000011000000}"/>
    <cellStyle name="S12" xfId="12" xr:uid="{00000000-0005-0000-0000-000012000000}"/>
    <cellStyle name="S13" xfId="21" xr:uid="{00000000-0005-0000-0000-000013000000}"/>
    <cellStyle name="S14" xfId="22" xr:uid="{00000000-0005-0000-0000-000014000000}"/>
    <cellStyle name="S15" xfId="23" xr:uid="{00000000-0005-0000-0000-000015000000}"/>
    <cellStyle name="S16" xfId="24" xr:uid="{00000000-0005-0000-0000-000016000000}"/>
    <cellStyle name="S2" xfId="25" xr:uid="{00000000-0005-0000-0000-000017000000}"/>
    <cellStyle name="S3" xfId="26" xr:uid="{00000000-0005-0000-0000-000018000000}"/>
    <cellStyle name="S4" xfId="27" xr:uid="{00000000-0005-0000-0000-000019000000}"/>
    <cellStyle name="S5" xfId="13" xr:uid="{00000000-0005-0000-0000-00001A000000}"/>
    <cellStyle name="S6" xfId="14" xr:uid="{00000000-0005-0000-0000-00001B000000}"/>
    <cellStyle name="S7" xfId="15" xr:uid="{00000000-0005-0000-0000-00001C000000}"/>
    <cellStyle name="S8" xfId="16" xr:uid="{00000000-0005-0000-0000-00001D000000}"/>
    <cellStyle name="S9" xfId="28" xr:uid="{00000000-0005-0000-0000-00001E000000}"/>
  </cellStyles>
  <dxfs count="0"/>
  <tableStyles count="0" defaultTableStyle="TableStyleMedium2" defaultPivotStyle="PivotStyleLight16"/>
  <colors>
    <mruColors>
      <color rgb="FFCC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4"/>
  <sheetViews>
    <sheetView tabSelected="1" topLeftCell="A44" workbookViewId="0">
      <selection activeCell="N51" sqref="N51"/>
    </sheetView>
  </sheetViews>
  <sheetFormatPr defaultRowHeight="15" x14ac:dyDescent="0.25"/>
  <cols>
    <col min="1" max="1" width="6.7109375" style="15" customWidth="1"/>
    <col min="2" max="2" width="6.7109375" customWidth="1"/>
    <col min="3" max="3" width="55.7109375" customWidth="1"/>
    <col min="4" max="4" width="45.7109375" customWidth="1"/>
    <col min="5" max="5" width="13.7109375" customWidth="1"/>
    <col min="6" max="6" width="11" style="15" customWidth="1"/>
    <col min="7" max="7" width="8.42578125" style="15" customWidth="1"/>
    <col min="8" max="8" width="8.28515625" customWidth="1"/>
    <col min="9" max="9" width="14.140625" style="7" customWidth="1"/>
  </cols>
  <sheetData>
    <row r="1" spans="1:12" ht="18.75" x14ac:dyDescent="0.3">
      <c r="A1" s="77" t="s">
        <v>34</v>
      </c>
      <c r="B1" s="78"/>
      <c r="C1" s="78"/>
      <c r="D1" s="38"/>
      <c r="E1" s="38"/>
      <c r="F1" s="39"/>
      <c r="G1" s="39"/>
      <c r="H1" s="38"/>
      <c r="I1" s="40"/>
    </row>
    <row r="2" spans="1:12" ht="18.75" x14ac:dyDescent="0.3">
      <c r="A2" s="79" t="s">
        <v>128</v>
      </c>
      <c r="B2" s="80"/>
      <c r="C2" s="80"/>
      <c r="D2" s="10"/>
      <c r="E2" s="10"/>
      <c r="F2" s="41"/>
      <c r="G2" s="41"/>
      <c r="H2" s="10"/>
      <c r="I2" s="42"/>
    </row>
    <row r="3" spans="1:12" ht="18.75" x14ac:dyDescent="0.3">
      <c r="A3" s="79" t="s">
        <v>35</v>
      </c>
      <c r="B3" s="80"/>
      <c r="C3" s="80"/>
      <c r="D3" s="10"/>
      <c r="E3" s="10"/>
      <c r="F3" s="41"/>
      <c r="G3" s="41"/>
      <c r="H3" s="10"/>
      <c r="I3" s="42"/>
    </row>
    <row r="4" spans="1:12" ht="18.75" x14ac:dyDescent="0.3">
      <c r="A4" s="81" t="s">
        <v>4</v>
      </c>
      <c r="B4" s="82"/>
      <c r="C4" s="82"/>
      <c r="D4" s="82"/>
      <c r="E4" s="82"/>
      <c r="F4" s="82"/>
      <c r="G4" s="82"/>
      <c r="H4" s="82"/>
      <c r="I4" s="83"/>
    </row>
    <row r="5" spans="1:12" ht="18.75" x14ac:dyDescent="0.3">
      <c r="A5" s="81" t="s">
        <v>39</v>
      </c>
      <c r="B5" s="82"/>
      <c r="C5" s="82"/>
      <c r="D5" s="82"/>
      <c r="E5" s="82"/>
      <c r="F5" s="82"/>
      <c r="G5" s="82"/>
      <c r="H5" s="82"/>
      <c r="I5" s="83"/>
    </row>
    <row r="6" spans="1:12" ht="18.75" x14ac:dyDescent="0.3">
      <c r="A6" s="81" t="s">
        <v>3</v>
      </c>
      <c r="B6" s="82"/>
      <c r="C6" s="82"/>
      <c r="D6" s="82"/>
      <c r="E6" s="82"/>
      <c r="F6" s="82"/>
      <c r="G6" s="82"/>
      <c r="H6" s="82"/>
      <c r="I6" s="83"/>
      <c r="J6" s="1"/>
      <c r="K6" s="1"/>
      <c r="L6" s="1"/>
    </row>
    <row r="7" spans="1:12" ht="15.75" thickBot="1" x14ac:dyDescent="0.3">
      <c r="A7" s="43"/>
      <c r="I7" s="44"/>
    </row>
    <row r="8" spans="1:12" s="2" customFormat="1" ht="45.75" customHeight="1" x14ac:dyDescent="0.25">
      <c r="A8" s="19" t="s">
        <v>16</v>
      </c>
      <c r="B8" s="14" t="s">
        <v>12</v>
      </c>
      <c r="C8" s="18" t="s">
        <v>10</v>
      </c>
      <c r="D8" s="14" t="s">
        <v>2</v>
      </c>
      <c r="E8" s="14" t="s">
        <v>1</v>
      </c>
      <c r="F8" s="9" t="s">
        <v>73</v>
      </c>
      <c r="G8" s="9" t="s">
        <v>0</v>
      </c>
      <c r="H8" s="17" t="s">
        <v>94</v>
      </c>
      <c r="I8" s="22" t="s">
        <v>95</v>
      </c>
    </row>
    <row r="9" spans="1:12" s="8" customFormat="1" ht="19.5" customHeight="1" thickBot="1" x14ac:dyDescent="0.3">
      <c r="A9" s="37">
        <v>1</v>
      </c>
      <c r="B9" s="25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3">
        <v>9</v>
      </c>
    </row>
    <row r="10" spans="1:12" s="3" customFormat="1" ht="30" customHeight="1" x14ac:dyDescent="0.25">
      <c r="A10" s="45" t="s">
        <v>14</v>
      </c>
      <c r="B10" s="86" t="s">
        <v>19</v>
      </c>
      <c r="C10" s="29" t="s">
        <v>42</v>
      </c>
      <c r="D10" s="30" t="s">
        <v>43</v>
      </c>
      <c r="E10" s="33" t="s">
        <v>40</v>
      </c>
      <c r="F10" s="35">
        <v>1111019023</v>
      </c>
      <c r="G10" s="36"/>
      <c r="H10" s="4"/>
      <c r="I10" s="24">
        <f t="shared" ref="I10:I19" si="0">G10*H10</f>
        <v>0</v>
      </c>
    </row>
    <row r="11" spans="1:12" s="3" customFormat="1" ht="30" customHeight="1" x14ac:dyDescent="0.25">
      <c r="A11" s="45" t="s">
        <v>15</v>
      </c>
      <c r="B11" s="87"/>
      <c r="C11" s="60" t="s">
        <v>46</v>
      </c>
      <c r="D11" s="46" t="s">
        <v>47</v>
      </c>
      <c r="E11" s="47" t="s">
        <v>36</v>
      </c>
      <c r="F11" s="35">
        <v>1000118603</v>
      </c>
      <c r="G11" s="36"/>
      <c r="H11" s="13"/>
      <c r="I11" s="24">
        <f t="shared" si="0"/>
        <v>0</v>
      </c>
    </row>
    <row r="12" spans="1:12" s="3" customFormat="1" ht="30" customHeight="1" x14ac:dyDescent="0.25">
      <c r="A12" s="45" t="s">
        <v>17</v>
      </c>
      <c r="B12" s="87"/>
      <c r="C12" s="26" t="s">
        <v>48</v>
      </c>
      <c r="D12" s="27" t="s">
        <v>49</v>
      </c>
      <c r="E12" s="31" t="s">
        <v>36</v>
      </c>
      <c r="F12" s="34">
        <v>1000119090</v>
      </c>
      <c r="G12" s="36"/>
      <c r="H12" s="4"/>
      <c r="I12" s="24">
        <f t="shared" si="0"/>
        <v>0</v>
      </c>
    </row>
    <row r="13" spans="1:12" s="3" customFormat="1" ht="39" customHeight="1" x14ac:dyDescent="0.25">
      <c r="A13" s="45" t="s">
        <v>18</v>
      </c>
      <c r="B13" s="87"/>
      <c r="C13" s="62" t="s">
        <v>74</v>
      </c>
      <c r="D13" s="28" t="s">
        <v>80</v>
      </c>
      <c r="E13" s="32" t="s">
        <v>41</v>
      </c>
      <c r="F13" s="32">
        <v>13724</v>
      </c>
      <c r="G13" s="36"/>
      <c r="H13" s="4"/>
      <c r="I13" s="24">
        <f t="shared" si="0"/>
        <v>0</v>
      </c>
    </row>
    <row r="14" spans="1:12" s="3" customFormat="1" ht="30" customHeight="1" x14ac:dyDescent="0.25">
      <c r="A14" s="45" t="s">
        <v>19</v>
      </c>
      <c r="B14" s="87"/>
      <c r="C14" s="29" t="s">
        <v>53</v>
      </c>
      <c r="D14" s="30" t="s">
        <v>13</v>
      </c>
      <c r="E14" s="33" t="s">
        <v>40</v>
      </c>
      <c r="F14" s="35">
        <v>6611019088</v>
      </c>
      <c r="G14" s="36"/>
      <c r="H14" s="5"/>
      <c r="I14" s="24">
        <f t="shared" si="0"/>
        <v>0</v>
      </c>
    </row>
    <row r="15" spans="1:12" s="3" customFormat="1" ht="30" customHeight="1" x14ac:dyDescent="0.25">
      <c r="A15" s="45" t="s">
        <v>20</v>
      </c>
      <c r="B15" s="87"/>
      <c r="C15" s="29" t="s">
        <v>56</v>
      </c>
      <c r="D15" s="30" t="s">
        <v>93</v>
      </c>
      <c r="E15" s="33" t="s">
        <v>55</v>
      </c>
      <c r="F15" s="35">
        <v>1000118931</v>
      </c>
      <c r="G15" s="36"/>
      <c r="H15" s="5"/>
      <c r="I15" s="24">
        <f t="shared" si="0"/>
        <v>0</v>
      </c>
    </row>
    <row r="16" spans="1:12" s="3" customFormat="1" ht="30" customHeight="1" x14ac:dyDescent="0.25">
      <c r="A16" s="45" t="s">
        <v>21</v>
      </c>
      <c r="B16" s="87"/>
      <c r="C16" s="29" t="s">
        <v>59</v>
      </c>
      <c r="D16" s="30" t="s">
        <v>60</v>
      </c>
      <c r="E16" s="33" t="s">
        <v>61</v>
      </c>
      <c r="F16" s="35">
        <v>13841</v>
      </c>
      <c r="G16" s="36"/>
      <c r="H16" s="5"/>
      <c r="I16" s="24">
        <f t="shared" si="0"/>
        <v>0</v>
      </c>
    </row>
    <row r="17" spans="1:9" s="3" customFormat="1" ht="30" customHeight="1" x14ac:dyDescent="0.25">
      <c r="A17" s="45" t="s">
        <v>86</v>
      </c>
      <c r="B17" s="87"/>
      <c r="C17" s="29" t="s">
        <v>69</v>
      </c>
      <c r="D17" s="30" t="s">
        <v>70</v>
      </c>
      <c r="E17" s="33" t="s">
        <v>40</v>
      </c>
      <c r="F17" s="35">
        <v>1111019067</v>
      </c>
      <c r="G17" s="36"/>
      <c r="H17" s="5"/>
      <c r="I17" s="24">
        <f t="shared" si="0"/>
        <v>0</v>
      </c>
    </row>
    <row r="18" spans="1:9" s="3" customFormat="1" ht="30" customHeight="1" x14ac:dyDescent="0.25">
      <c r="A18" s="45" t="s">
        <v>22</v>
      </c>
      <c r="B18" s="87"/>
      <c r="C18" s="29" t="s">
        <v>66</v>
      </c>
      <c r="D18" s="30" t="s">
        <v>37</v>
      </c>
      <c r="E18" s="33" t="s">
        <v>40</v>
      </c>
      <c r="F18" s="35">
        <v>1111019051</v>
      </c>
      <c r="G18" s="36"/>
      <c r="H18" s="4"/>
      <c r="I18" s="24">
        <f t="shared" si="0"/>
        <v>0</v>
      </c>
    </row>
    <row r="19" spans="1:9" ht="30" customHeight="1" x14ac:dyDescent="0.25">
      <c r="A19" s="45" t="s">
        <v>23</v>
      </c>
      <c r="B19" s="87"/>
      <c r="C19" s="29" t="s">
        <v>67</v>
      </c>
      <c r="D19" s="30" t="s">
        <v>11</v>
      </c>
      <c r="E19" s="33" t="s">
        <v>68</v>
      </c>
      <c r="F19" s="35">
        <v>9130852</v>
      </c>
      <c r="G19" s="36"/>
      <c r="H19" s="6"/>
      <c r="I19" s="24">
        <f t="shared" si="0"/>
        <v>0</v>
      </c>
    </row>
    <row r="20" spans="1:9" ht="30" customHeight="1" x14ac:dyDescent="0.25">
      <c r="A20" s="51"/>
      <c r="B20" s="88"/>
      <c r="C20" s="89"/>
      <c r="D20" s="89"/>
      <c r="E20" s="89"/>
      <c r="F20" s="89"/>
      <c r="G20" s="89"/>
      <c r="H20" s="90"/>
      <c r="I20" s="52">
        <f>SUM(I10:I19)</f>
        <v>0</v>
      </c>
    </row>
    <row r="21" spans="1:9" ht="30" customHeight="1" x14ac:dyDescent="0.25">
      <c r="A21" s="45" t="s">
        <v>87</v>
      </c>
      <c r="B21" s="86" t="s">
        <v>20</v>
      </c>
      <c r="C21" s="29" t="s">
        <v>96</v>
      </c>
      <c r="D21" s="30" t="s">
        <v>97</v>
      </c>
      <c r="E21" s="33" t="s">
        <v>40</v>
      </c>
      <c r="F21" s="35">
        <v>1111020048</v>
      </c>
      <c r="G21" s="36"/>
      <c r="H21" s="66"/>
      <c r="I21" s="24">
        <f t="shared" ref="I21:I30" si="1">G21*H21</f>
        <v>0</v>
      </c>
    </row>
    <row r="22" spans="1:9" ht="30" customHeight="1" x14ac:dyDescent="0.25">
      <c r="A22" s="45" t="s">
        <v>24</v>
      </c>
      <c r="B22" s="96"/>
      <c r="C22" s="29" t="s">
        <v>98</v>
      </c>
      <c r="D22" s="30" t="s">
        <v>50</v>
      </c>
      <c r="E22" s="33" t="s">
        <v>41</v>
      </c>
      <c r="F22" s="35">
        <v>13835</v>
      </c>
      <c r="G22" s="36"/>
      <c r="H22" s="6"/>
      <c r="I22" s="24">
        <f t="shared" si="1"/>
        <v>0</v>
      </c>
    </row>
    <row r="23" spans="1:9" ht="30" customHeight="1" x14ac:dyDescent="0.25">
      <c r="A23" s="45" t="s">
        <v>71</v>
      </c>
      <c r="B23" s="96"/>
      <c r="C23" s="26" t="s">
        <v>99</v>
      </c>
      <c r="D23" s="27" t="s">
        <v>38</v>
      </c>
      <c r="E23" s="31" t="s">
        <v>36</v>
      </c>
      <c r="F23" s="34">
        <v>1000119116</v>
      </c>
      <c r="G23" s="36"/>
      <c r="H23" s="6"/>
      <c r="I23" s="24">
        <f t="shared" si="1"/>
        <v>0</v>
      </c>
    </row>
    <row r="24" spans="1:9" ht="38.25" customHeight="1" x14ac:dyDescent="0.25">
      <c r="A24" s="45" t="s">
        <v>72</v>
      </c>
      <c r="B24" s="96"/>
      <c r="C24" s="67" t="s">
        <v>100</v>
      </c>
      <c r="D24" s="28" t="s">
        <v>101</v>
      </c>
      <c r="E24" s="31" t="s">
        <v>41</v>
      </c>
      <c r="F24" s="34">
        <v>13724</v>
      </c>
      <c r="G24" s="36"/>
      <c r="H24" s="6"/>
      <c r="I24" s="24">
        <f t="shared" si="1"/>
        <v>0</v>
      </c>
    </row>
    <row r="25" spans="1:9" ht="30" customHeight="1" x14ac:dyDescent="0.25">
      <c r="A25" s="45" t="s">
        <v>25</v>
      </c>
      <c r="B25" s="96"/>
      <c r="C25" s="28" t="s">
        <v>102</v>
      </c>
      <c r="D25" s="28" t="s">
        <v>13</v>
      </c>
      <c r="E25" s="47" t="s">
        <v>40</v>
      </c>
      <c r="F25" s="32">
        <v>6611020050</v>
      </c>
      <c r="G25" s="36"/>
      <c r="H25" s="6"/>
      <c r="I25" s="24">
        <f t="shared" si="1"/>
        <v>0</v>
      </c>
    </row>
    <row r="26" spans="1:9" ht="30" customHeight="1" x14ac:dyDescent="0.25">
      <c r="A26" s="45" t="s">
        <v>26</v>
      </c>
      <c r="B26" s="96"/>
      <c r="C26" s="29" t="s">
        <v>103</v>
      </c>
      <c r="D26" s="30" t="s">
        <v>57</v>
      </c>
      <c r="E26" s="33" t="s">
        <v>55</v>
      </c>
      <c r="F26" s="35">
        <v>1000119013</v>
      </c>
      <c r="G26" s="36"/>
      <c r="H26" s="6"/>
      <c r="I26" s="24">
        <f t="shared" si="1"/>
        <v>0</v>
      </c>
    </row>
    <row r="27" spans="1:9" ht="30" customHeight="1" x14ac:dyDescent="0.25">
      <c r="A27" s="45" t="s">
        <v>27</v>
      </c>
      <c r="B27" s="96"/>
      <c r="C27" s="29" t="s">
        <v>104</v>
      </c>
      <c r="D27" s="30" t="s">
        <v>60</v>
      </c>
      <c r="E27" s="33" t="s">
        <v>61</v>
      </c>
      <c r="F27" s="35">
        <v>13844</v>
      </c>
      <c r="G27" s="36"/>
      <c r="H27" s="6"/>
      <c r="I27" s="24">
        <f t="shared" si="1"/>
        <v>0</v>
      </c>
    </row>
    <row r="28" spans="1:9" ht="30" customHeight="1" x14ac:dyDescent="0.25">
      <c r="A28" s="45" t="s">
        <v>28</v>
      </c>
      <c r="B28" s="96"/>
      <c r="C28" s="60" t="s">
        <v>105</v>
      </c>
      <c r="D28" s="46" t="s">
        <v>11</v>
      </c>
      <c r="E28" s="47" t="s">
        <v>81</v>
      </c>
      <c r="F28" s="35">
        <v>9130881</v>
      </c>
      <c r="G28" s="36"/>
      <c r="H28" s="6"/>
      <c r="I28" s="24">
        <f>G28*H28</f>
        <v>0</v>
      </c>
    </row>
    <row r="29" spans="1:9" ht="30" customHeight="1" x14ac:dyDescent="0.25">
      <c r="A29" s="45" t="s">
        <v>29</v>
      </c>
      <c r="B29" s="96"/>
      <c r="C29" s="29" t="s">
        <v>106</v>
      </c>
      <c r="D29" s="30" t="s">
        <v>107</v>
      </c>
      <c r="E29" s="33" t="s">
        <v>41</v>
      </c>
      <c r="F29" s="35">
        <v>13805</v>
      </c>
      <c r="G29" s="36"/>
      <c r="H29" s="6"/>
      <c r="I29" s="24">
        <f>G29*H29</f>
        <v>0</v>
      </c>
    </row>
    <row r="30" spans="1:9" ht="30" customHeight="1" x14ac:dyDescent="0.25">
      <c r="A30" s="45" t="s">
        <v>30</v>
      </c>
      <c r="B30" s="96"/>
      <c r="C30" s="29" t="s">
        <v>108</v>
      </c>
      <c r="D30" s="30" t="s">
        <v>37</v>
      </c>
      <c r="E30" s="47" t="s">
        <v>40</v>
      </c>
      <c r="F30" s="35">
        <v>1111020060</v>
      </c>
      <c r="G30" s="36"/>
      <c r="H30" s="6"/>
      <c r="I30" s="24">
        <f t="shared" si="1"/>
        <v>0</v>
      </c>
    </row>
    <row r="31" spans="1:9" ht="30" customHeight="1" x14ac:dyDescent="0.25">
      <c r="A31" s="51"/>
      <c r="B31" s="97"/>
      <c r="C31" s="98"/>
      <c r="D31" s="98"/>
      <c r="E31" s="98"/>
      <c r="F31" s="98"/>
      <c r="G31" s="98"/>
      <c r="H31" s="99"/>
      <c r="I31" s="68">
        <f>SUM(I21:I30)</f>
        <v>0</v>
      </c>
    </row>
    <row r="32" spans="1:9" ht="30" customHeight="1" x14ac:dyDescent="0.25">
      <c r="A32" s="45" t="s">
        <v>31</v>
      </c>
      <c r="B32" s="94" t="s">
        <v>21</v>
      </c>
      <c r="C32" s="29" t="s">
        <v>44</v>
      </c>
      <c r="D32" s="30" t="s">
        <v>45</v>
      </c>
      <c r="E32" s="33" t="s">
        <v>40</v>
      </c>
      <c r="F32" s="35">
        <v>1111020071</v>
      </c>
      <c r="G32" s="36"/>
      <c r="H32" s="6"/>
      <c r="I32" s="24">
        <f t="shared" ref="I32:I43" si="2">G32*H32</f>
        <v>0</v>
      </c>
    </row>
    <row r="33" spans="1:9" ht="30" customHeight="1" x14ac:dyDescent="0.25">
      <c r="A33" s="45" t="s">
        <v>88</v>
      </c>
      <c r="B33" s="95"/>
      <c r="C33" s="29" t="s">
        <v>51</v>
      </c>
      <c r="D33" s="30" t="s">
        <v>50</v>
      </c>
      <c r="E33" s="33" t="s">
        <v>41</v>
      </c>
      <c r="F33" s="35">
        <v>13912</v>
      </c>
      <c r="G33" s="36"/>
      <c r="H33" s="6"/>
      <c r="I33" s="24">
        <f t="shared" si="2"/>
        <v>0</v>
      </c>
    </row>
    <row r="34" spans="1:9" ht="30" customHeight="1" x14ac:dyDescent="0.25">
      <c r="A34" s="45" t="s">
        <v>32</v>
      </c>
      <c r="B34" s="95"/>
      <c r="C34" s="29" t="s">
        <v>52</v>
      </c>
      <c r="D34" s="30" t="s">
        <v>38</v>
      </c>
      <c r="E34" s="33" t="s">
        <v>36</v>
      </c>
      <c r="F34" s="35">
        <v>1000119118</v>
      </c>
      <c r="G34" s="36"/>
      <c r="H34" s="6"/>
      <c r="I34" s="24">
        <f t="shared" si="2"/>
        <v>0</v>
      </c>
    </row>
    <row r="35" spans="1:9" ht="30" customHeight="1" x14ac:dyDescent="0.25">
      <c r="A35" s="45" t="s">
        <v>33</v>
      </c>
      <c r="B35" s="95"/>
      <c r="C35" s="61" t="s">
        <v>75</v>
      </c>
      <c r="D35" s="30" t="s">
        <v>76</v>
      </c>
      <c r="E35" s="33" t="s">
        <v>41</v>
      </c>
      <c r="F35" s="35">
        <v>13727</v>
      </c>
      <c r="G35" s="36"/>
      <c r="H35" s="6"/>
      <c r="I35" s="24">
        <f t="shared" si="2"/>
        <v>0</v>
      </c>
    </row>
    <row r="36" spans="1:9" ht="36.75" customHeight="1" x14ac:dyDescent="0.25">
      <c r="A36" s="45" t="s">
        <v>129</v>
      </c>
      <c r="B36" s="95"/>
      <c r="C36" s="64" t="s">
        <v>77</v>
      </c>
      <c r="D36" s="49" t="s">
        <v>78</v>
      </c>
      <c r="E36" s="33" t="s">
        <v>41</v>
      </c>
      <c r="F36" s="35">
        <v>13209</v>
      </c>
      <c r="G36" s="36"/>
      <c r="H36" s="6"/>
      <c r="I36" s="24">
        <f t="shared" si="2"/>
        <v>0</v>
      </c>
    </row>
    <row r="37" spans="1:9" ht="38.25" customHeight="1" x14ac:dyDescent="0.25">
      <c r="A37" s="45" t="s">
        <v>130</v>
      </c>
      <c r="B37" s="95"/>
      <c r="C37" s="65" t="s">
        <v>85</v>
      </c>
      <c r="D37" s="65" t="s">
        <v>84</v>
      </c>
      <c r="E37" s="33" t="s">
        <v>41</v>
      </c>
      <c r="F37" s="63">
        <v>13565</v>
      </c>
      <c r="G37" s="36"/>
      <c r="H37" s="6"/>
      <c r="I37" s="24">
        <f t="shared" si="2"/>
        <v>0</v>
      </c>
    </row>
    <row r="38" spans="1:9" ht="30" customHeight="1" x14ac:dyDescent="0.25">
      <c r="A38" s="45" t="s">
        <v>131</v>
      </c>
      <c r="B38" s="95"/>
      <c r="C38" s="29" t="s">
        <v>54</v>
      </c>
      <c r="D38" s="30" t="s">
        <v>13</v>
      </c>
      <c r="E38" s="33" t="s">
        <v>40</v>
      </c>
      <c r="F38" s="35">
        <v>6611020052</v>
      </c>
      <c r="G38" s="36"/>
      <c r="H38" s="6"/>
      <c r="I38" s="24">
        <f t="shared" si="2"/>
        <v>0</v>
      </c>
    </row>
    <row r="39" spans="1:9" ht="30" customHeight="1" x14ac:dyDescent="0.25">
      <c r="A39" s="45" t="s">
        <v>132</v>
      </c>
      <c r="B39" s="95"/>
      <c r="C39" s="29" t="s">
        <v>58</v>
      </c>
      <c r="D39" s="30" t="s">
        <v>57</v>
      </c>
      <c r="E39" s="33" t="s">
        <v>55</v>
      </c>
      <c r="F39" s="35">
        <v>1000119021</v>
      </c>
      <c r="G39" s="36"/>
      <c r="H39" s="6"/>
      <c r="I39" s="24">
        <f t="shared" si="2"/>
        <v>0</v>
      </c>
    </row>
    <row r="40" spans="1:9" ht="30" customHeight="1" x14ac:dyDescent="0.25">
      <c r="A40" s="45" t="s">
        <v>133</v>
      </c>
      <c r="B40" s="95"/>
      <c r="C40" s="29" t="s">
        <v>79</v>
      </c>
      <c r="D40" s="30" t="s">
        <v>60</v>
      </c>
      <c r="E40" s="33" t="s">
        <v>61</v>
      </c>
      <c r="F40" s="35">
        <v>12672</v>
      </c>
      <c r="G40" s="36"/>
      <c r="H40" s="6"/>
      <c r="I40" s="24">
        <f t="shared" si="2"/>
        <v>0</v>
      </c>
    </row>
    <row r="41" spans="1:9" ht="30" customHeight="1" x14ac:dyDescent="0.25">
      <c r="A41" s="45" t="s">
        <v>134</v>
      </c>
      <c r="B41" s="95"/>
      <c r="C41" s="29" t="s">
        <v>82</v>
      </c>
      <c r="D41" s="30" t="s">
        <v>83</v>
      </c>
      <c r="E41" s="33" t="s">
        <v>81</v>
      </c>
      <c r="F41" s="35">
        <v>9130891</v>
      </c>
      <c r="G41" s="36"/>
      <c r="H41" s="6"/>
      <c r="I41" s="24">
        <f>G41*H41</f>
        <v>0</v>
      </c>
    </row>
    <row r="42" spans="1:9" ht="30" customHeight="1" x14ac:dyDescent="0.25">
      <c r="A42" s="45" t="s">
        <v>135</v>
      </c>
      <c r="B42" s="95"/>
      <c r="C42" s="48" t="s">
        <v>62</v>
      </c>
      <c r="D42" s="49" t="s">
        <v>63</v>
      </c>
      <c r="E42" s="33" t="s">
        <v>40</v>
      </c>
      <c r="F42" s="50">
        <v>1111020077</v>
      </c>
      <c r="G42" s="36"/>
      <c r="H42" s="53"/>
      <c r="I42" s="24">
        <f t="shared" si="2"/>
        <v>0</v>
      </c>
    </row>
    <row r="43" spans="1:9" ht="30" customHeight="1" x14ac:dyDescent="0.25">
      <c r="A43" s="45" t="s">
        <v>136</v>
      </c>
      <c r="B43" s="95"/>
      <c r="C43" s="48" t="s">
        <v>64</v>
      </c>
      <c r="D43" s="49" t="s">
        <v>65</v>
      </c>
      <c r="E43" s="33" t="s">
        <v>40</v>
      </c>
      <c r="F43" s="50">
        <v>1111021057</v>
      </c>
      <c r="G43" s="36"/>
      <c r="H43" s="53"/>
      <c r="I43" s="24">
        <f t="shared" si="2"/>
        <v>0</v>
      </c>
    </row>
    <row r="44" spans="1:9" ht="30" customHeight="1" x14ac:dyDescent="0.25">
      <c r="A44" s="51"/>
      <c r="B44" s="91"/>
      <c r="C44" s="92"/>
      <c r="D44" s="92"/>
      <c r="E44" s="92"/>
      <c r="F44" s="92"/>
      <c r="G44" s="92"/>
      <c r="H44" s="93"/>
      <c r="I44" s="52">
        <f>SUM(I32:I43)</f>
        <v>0</v>
      </c>
    </row>
    <row r="45" spans="1:9" ht="30" customHeight="1" x14ac:dyDescent="0.25">
      <c r="A45" s="45" t="s">
        <v>137</v>
      </c>
      <c r="B45" s="94" t="s">
        <v>86</v>
      </c>
      <c r="C45" s="60" t="s">
        <v>109</v>
      </c>
      <c r="D45" s="46" t="s">
        <v>110</v>
      </c>
      <c r="E45" s="47" t="s">
        <v>40</v>
      </c>
      <c r="F45" s="69">
        <v>1111021067</v>
      </c>
      <c r="G45" s="70"/>
      <c r="H45" s="66"/>
      <c r="I45" s="24">
        <f>G45*H45</f>
        <v>0</v>
      </c>
    </row>
    <row r="46" spans="1:9" ht="30" customHeight="1" x14ac:dyDescent="0.25">
      <c r="A46" s="45" t="s">
        <v>138</v>
      </c>
      <c r="B46" s="95"/>
      <c r="C46" s="29" t="s">
        <v>111</v>
      </c>
      <c r="D46" s="30" t="s">
        <v>50</v>
      </c>
      <c r="E46" s="33" t="s">
        <v>41</v>
      </c>
      <c r="F46" s="35">
        <v>13976</v>
      </c>
      <c r="G46" s="70"/>
      <c r="H46" s="6"/>
      <c r="I46" s="24">
        <f t="shared" ref="I46:I57" si="3">G46*H46</f>
        <v>0</v>
      </c>
    </row>
    <row r="47" spans="1:9" ht="30" customHeight="1" x14ac:dyDescent="0.25">
      <c r="A47" s="45" t="s">
        <v>139</v>
      </c>
      <c r="B47" s="95"/>
      <c r="C47" s="29" t="s">
        <v>112</v>
      </c>
      <c r="D47" s="30" t="s">
        <v>38</v>
      </c>
      <c r="E47" s="33" t="s">
        <v>36</v>
      </c>
      <c r="F47" s="35">
        <v>1000119120</v>
      </c>
      <c r="G47" s="70"/>
      <c r="H47" s="6"/>
      <c r="I47" s="24">
        <f t="shared" si="3"/>
        <v>0</v>
      </c>
    </row>
    <row r="48" spans="1:9" ht="30" customHeight="1" x14ac:dyDescent="0.25">
      <c r="A48" s="45" t="s">
        <v>140</v>
      </c>
      <c r="B48" s="95"/>
      <c r="C48" s="67" t="s">
        <v>113</v>
      </c>
      <c r="D48" s="30" t="s">
        <v>114</v>
      </c>
      <c r="E48" s="33" t="s">
        <v>41</v>
      </c>
      <c r="F48" s="35">
        <v>13812</v>
      </c>
      <c r="G48" s="70"/>
      <c r="H48" s="6"/>
      <c r="I48" s="24">
        <f t="shared" si="3"/>
        <v>0</v>
      </c>
    </row>
    <row r="49" spans="1:9" ht="35.25" customHeight="1" x14ac:dyDescent="0.25">
      <c r="A49" s="45" t="s">
        <v>141</v>
      </c>
      <c r="B49" s="95"/>
      <c r="C49" s="71" t="s">
        <v>115</v>
      </c>
      <c r="D49" s="49" t="s">
        <v>116</v>
      </c>
      <c r="E49" s="33" t="s">
        <v>41</v>
      </c>
      <c r="F49" s="35">
        <v>13212</v>
      </c>
      <c r="G49" s="70"/>
      <c r="H49" s="6"/>
      <c r="I49" s="24">
        <f t="shared" si="3"/>
        <v>0</v>
      </c>
    </row>
    <row r="50" spans="1:9" ht="36" customHeight="1" x14ac:dyDescent="0.25">
      <c r="A50" s="45" t="s">
        <v>142</v>
      </c>
      <c r="B50" s="95"/>
      <c r="C50" s="72" t="s">
        <v>117</v>
      </c>
      <c r="D50" s="72" t="s">
        <v>118</v>
      </c>
      <c r="E50" s="33" t="s">
        <v>41</v>
      </c>
      <c r="F50" s="63">
        <v>13572</v>
      </c>
      <c r="G50" s="70"/>
      <c r="H50" s="6"/>
      <c r="I50" s="24">
        <f t="shared" si="3"/>
        <v>0</v>
      </c>
    </row>
    <row r="51" spans="1:9" ht="30" customHeight="1" x14ac:dyDescent="0.25">
      <c r="A51" s="45" t="s">
        <v>143</v>
      </c>
      <c r="B51" s="95"/>
      <c r="C51" s="48" t="s">
        <v>119</v>
      </c>
      <c r="D51" s="49" t="s">
        <v>13</v>
      </c>
      <c r="E51" s="47" t="s">
        <v>40</v>
      </c>
      <c r="F51" s="50">
        <v>6611021005</v>
      </c>
      <c r="G51" s="70"/>
      <c r="H51" s="53"/>
      <c r="I51" s="24">
        <f t="shared" si="3"/>
        <v>0</v>
      </c>
    </row>
    <row r="52" spans="1:9" ht="30" customHeight="1" x14ac:dyDescent="0.25">
      <c r="A52" s="45" t="s">
        <v>144</v>
      </c>
      <c r="B52" s="95"/>
      <c r="C52" s="48" t="s">
        <v>120</v>
      </c>
      <c r="D52" s="49" t="s">
        <v>121</v>
      </c>
      <c r="E52" s="73" t="s">
        <v>55</v>
      </c>
      <c r="F52" s="50">
        <v>1000119023</v>
      </c>
      <c r="G52" s="70"/>
      <c r="H52" s="53"/>
      <c r="I52" s="24">
        <f t="shared" si="3"/>
        <v>0</v>
      </c>
    </row>
    <row r="53" spans="1:9" ht="30" customHeight="1" x14ac:dyDescent="0.25">
      <c r="A53" s="45" t="s">
        <v>145</v>
      </c>
      <c r="B53" s="95"/>
      <c r="C53" s="29" t="s">
        <v>122</v>
      </c>
      <c r="D53" s="30" t="s">
        <v>123</v>
      </c>
      <c r="E53" s="33" t="s">
        <v>81</v>
      </c>
      <c r="F53" s="50"/>
      <c r="G53" s="70"/>
      <c r="H53" s="53"/>
      <c r="I53" s="24">
        <f>G53*H53</f>
        <v>0</v>
      </c>
    </row>
    <row r="54" spans="1:9" ht="30" customHeight="1" x14ac:dyDescent="0.25">
      <c r="A54" s="45" t="s">
        <v>146</v>
      </c>
      <c r="B54" s="95"/>
      <c r="C54" s="48" t="s">
        <v>124</v>
      </c>
      <c r="D54" s="49" t="s">
        <v>125</v>
      </c>
      <c r="E54" s="33" t="s">
        <v>126</v>
      </c>
      <c r="F54" s="50">
        <v>1000118505</v>
      </c>
      <c r="G54" s="70"/>
      <c r="H54" s="53"/>
      <c r="I54" s="24">
        <f t="shared" si="3"/>
        <v>0</v>
      </c>
    </row>
    <row r="55" spans="1:9" ht="30" customHeight="1" x14ac:dyDescent="0.25">
      <c r="A55" s="45" t="s">
        <v>147</v>
      </c>
      <c r="B55" s="95"/>
      <c r="C55" s="48" t="s">
        <v>89</v>
      </c>
      <c r="D55" s="49" t="s">
        <v>90</v>
      </c>
      <c r="E55" s="33" t="s">
        <v>61</v>
      </c>
      <c r="F55" s="50">
        <v>14152</v>
      </c>
      <c r="G55" s="36"/>
      <c r="H55" s="76"/>
      <c r="I55" s="24">
        <f t="shared" si="3"/>
        <v>0</v>
      </c>
    </row>
    <row r="56" spans="1:9" ht="30" customHeight="1" x14ac:dyDescent="0.25">
      <c r="A56" s="45" t="s">
        <v>148</v>
      </c>
      <c r="B56" s="95"/>
      <c r="C56" s="48" t="s">
        <v>91</v>
      </c>
      <c r="D56" s="49" t="s">
        <v>92</v>
      </c>
      <c r="E56" s="33" t="s">
        <v>36</v>
      </c>
      <c r="F56" s="50">
        <v>7487</v>
      </c>
      <c r="G56" s="36"/>
      <c r="H56" s="76"/>
      <c r="I56" s="24">
        <f t="shared" si="3"/>
        <v>0</v>
      </c>
    </row>
    <row r="57" spans="1:9" ht="30" customHeight="1" x14ac:dyDescent="0.25">
      <c r="A57" s="45" t="s">
        <v>149</v>
      </c>
      <c r="B57" s="95"/>
      <c r="C57" s="74" t="s">
        <v>127</v>
      </c>
      <c r="D57" s="75" t="s">
        <v>65</v>
      </c>
      <c r="E57" s="33" t="s">
        <v>40</v>
      </c>
      <c r="F57" s="50">
        <v>1111021061</v>
      </c>
      <c r="G57" s="70"/>
      <c r="H57" s="53"/>
      <c r="I57" s="24">
        <f t="shared" si="3"/>
        <v>0</v>
      </c>
    </row>
    <row r="58" spans="1:9" ht="30" customHeight="1" thickBot="1" x14ac:dyDescent="0.3">
      <c r="A58" s="56"/>
      <c r="B58" s="59"/>
      <c r="C58" s="57"/>
      <c r="D58" s="57"/>
      <c r="E58" s="57"/>
      <c r="F58" s="57"/>
      <c r="G58" s="57"/>
      <c r="H58" s="58"/>
      <c r="I58" s="55">
        <f>SUM(I45:I57)</f>
        <v>0</v>
      </c>
    </row>
    <row r="59" spans="1:9" ht="30" customHeight="1" thickBot="1" x14ac:dyDescent="0.3">
      <c r="A59" s="56"/>
      <c r="B59" s="59"/>
      <c r="C59" s="57"/>
      <c r="D59" s="57"/>
      <c r="E59" s="57"/>
      <c r="F59" s="57"/>
      <c r="G59" s="57"/>
      <c r="H59" s="58"/>
      <c r="I59" s="55">
        <f>SUM(I20,I31,I44,I58)</f>
        <v>0</v>
      </c>
    </row>
    <row r="60" spans="1:9" ht="31.5" customHeight="1" x14ac:dyDescent="0.3">
      <c r="I60" s="54"/>
    </row>
    <row r="61" spans="1:9" x14ac:dyDescent="0.25">
      <c r="I61"/>
    </row>
    <row r="62" spans="1:9" ht="15.75" x14ac:dyDescent="0.25">
      <c r="A62" s="84" t="s">
        <v>8</v>
      </c>
      <c r="B62" s="84"/>
      <c r="C62" s="84"/>
      <c r="I62"/>
    </row>
    <row r="63" spans="1:9" ht="15.75" x14ac:dyDescent="0.25">
      <c r="A63" s="84" t="s">
        <v>5</v>
      </c>
      <c r="B63" s="84"/>
      <c r="C63" s="84"/>
      <c r="I63"/>
    </row>
    <row r="64" spans="1:9" ht="15.75" x14ac:dyDescent="0.25">
      <c r="A64" s="84" t="s">
        <v>9</v>
      </c>
      <c r="B64" s="84"/>
      <c r="C64" s="84"/>
      <c r="I64"/>
    </row>
    <row r="65" spans="1:9" x14ac:dyDescent="0.25">
      <c r="I65"/>
    </row>
    <row r="66" spans="1:9" x14ac:dyDescent="0.25">
      <c r="F66" s="16"/>
      <c r="G66" s="16"/>
      <c r="H66" s="12"/>
      <c r="I66"/>
    </row>
    <row r="67" spans="1:9" x14ac:dyDescent="0.25">
      <c r="F67" s="11" t="s">
        <v>6</v>
      </c>
      <c r="G67"/>
      <c r="I67"/>
    </row>
    <row r="68" spans="1:9" x14ac:dyDescent="0.25">
      <c r="A68" s="85" t="s">
        <v>7</v>
      </c>
      <c r="B68" s="85"/>
      <c r="C68" s="85"/>
      <c r="I68"/>
    </row>
    <row r="69" spans="1:9" x14ac:dyDescent="0.25">
      <c r="I69"/>
    </row>
    <row r="70" spans="1:9" x14ac:dyDescent="0.25">
      <c r="I70"/>
    </row>
    <row r="71" spans="1:9" x14ac:dyDescent="0.25">
      <c r="I71"/>
    </row>
    <row r="72" spans="1:9" x14ac:dyDescent="0.25">
      <c r="I72"/>
    </row>
    <row r="73" spans="1:9" x14ac:dyDescent="0.25">
      <c r="I73"/>
    </row>
    <row r="74" spans="1:9" x14ac:dyDescent="0.25">
      <c r="I74"/>
    </row>
    <row r="75" spans="1:9" x14ac:dyDescent="0.25">
      <c r="I75"/>
    </row>
    <row r="76" spans="1:9" x14ac:dyDescent="0.25">
      <c r="I76"/>
    </row>
    <row r="77" spans="1:9" x14ac:dyDescent="0.25">
      <c r="I77"/>
    </row>
    <row r="78" spans="1:9" x14ac:dyDescent="0.25">
      <c r="I78"/>
    </row>
    <row r="79" spans="1:9" x14ac:dyDescent="0.25">
      <c r="I79"/>
    </row>
    <row r="80" spans="1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</sheetData>
  <mergeCells count="17">
    <mergeCell ref="A64:C64"/>
    <mergeCell ref="A68:C68"/>
    <mergeCell ref="B10:B19"/>
    <mergeCell ref="B20:H20"/>
    <mergeCell ref="B44:H44"/>
    <mergeCell ref="B32:B43"/>
    <mergeCell ref="A62:C62"/>
    <mergeCell ref="A63:C63"/>
    <mergeCell ref="B21:B30"/>
    <mergeCell ref="B31:H31"/>
    <mergeCell ref="B45:B57"/>
    <mergeCell ref="A1:C1"/>
    <mergeCell ref="A2:C2"/>
    <mergeCell ref="A4:I4"/>
    <mergeCell ref="A5:I5"/>
    <mergeCell ref="A6:I6"/>
    <mergeCell ref="A3:C3"/>
  </mergeCells>
  <phoneticPr fontId="14" type="noConversion"/>
  <pageMargins left="0.23622047244094491" right="0.23622047244094491" top="0.74803149606299213" bottom="0.74803149606299213" header="0.31496062992125984" footer="0.31496062992125984"/>
  <pageSetup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00473D6749FE439899EA0DD8DE4067" ma:contentTypeVersion="15" ma:contentTypeDescription="Create a new document." ma:contentTypeScope="" ma:versionID="867454118a8c6ef49bd8fc982069625a">
  <xsd:schema xmlns:xsd="http://www.w3.org/2001/XMLSchema" xmlns:xs="http://www.w3.org/2001/XMLSchema" xmlns:p="http://schemas.microsoft.com/office/2006/metadata/properties" xmlns:ns3="1e4bba1f-9163-4d5c-a933-3488ec3575a0" xmlns:ns4="189192a6-fda3-4ae7-859b-f9cd84f7abcf" targetNamespace="http://schemas.microsoft.com/office/2006/metadata/properties" ma:root="true" ma:fieldsID="1c0e16523595e35f48509b3e8c21e1ca" ns3:_="" ns4:_="">
    <xsd:import namespace="1e4bba1f-9163-4d5c-a933-3488ec3575a0"/>
    <xsd:import namespace="189192a6-fda3-4ae7-859b-f9cd84f7ab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bba1f-9163-4d5c-a933-3488ec357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192a6-fda3-4ae7-859b-f9cd84f7ab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4bba1f-9163-4d5c-a933-3488ec3575a0" xsi:nil="true"/>
  </documentManagement>
</p:properties>
</file>

<file path=customXml/itemProps1.xml><?xml version="1.0" encoding="utf-8"?>
<ds:datastoreItem xmlns:ds="http://schemas.openxmlformats.org/officeDocument/2006/customXml" ds:itemID="{E61A1470-ED28-40BA-9050-3DC138621A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12747A-A2CF-4EB5-92FB-639456905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bba1f-9163-4d5c-a933-3488ec3575a0"/>
    <ds:schemaRef ds:uri="189192a6-fda3-4ae7-859b-f9cd84f7ab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22ABF8-B6EE-43C0-99AD-90C4ADDD83E7}">
  <ds:schemaRefs>
    <ds:schemaRef ds:uri="189192a6-fda3-4ae7-859b-f9cd84f7abcf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1e4bba1f-9163-4d5c-a933-3488ec3575a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Vesna Ružić</cp:lastModifiedBy>
  <cp:lastPrinted>2023-07-18T08:46:22Z</cp:lastPrinted>
  <dcterms:created xsi:type="dcterms:W3CDTF">2019-05-29T16:03:13Z</dcterms:created>
  <dcterms:modified xsi:type="dcterms:W3CDTF">2024-07-16T07:51:03Z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0x0101007D00473D6749FE439899EA0DD8DE4067</vt:lpwstr>
  </property>
</Properties>
</file>