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VESNA\Desktop\"/>
    </mc:Choice>
  </mc:AlternateContent>
  <xr:revisionPtr revIDLastSave="0" documentId="8_{CD45A7F5-19C3-4017-B52D-30C7F07D4D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Print_Area" localSheetId="0">List1!$A$1:$I$24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74" i="1"/>
  <c r="I75" i="1"/>
  <c r="I52" i="1"/>
  <c r="I76" i="1"/>
  <c r="I62" i="1" l="1"/>
  <c r="I61" i="1"/>
  <c r="I60" i="1"/>
  <c r="I50" i="1"/>
  <c r="I49" i="1"/>
  <c r="I48" i="1"/>
  <c r="I47" i="1"/>
  <c r="I77" i="1" l="1"/>
  <c r="I73" i="1"/>
  <c r="I72" i="1"/>
  <c r="I71" i="1"/>
  <c r="I70" i="1"/>
  <c r="I69" i="1"/>
  <c r="I68" i="1"/>
  <c r="I67" i="1"/>
  <c r="I66" i="1"/>
  <c r="I64" i="1"/>
  <c r="I63" i="1"/>
  <c r="I65" i="1" l="1"/>
  <c r="I24" i="1" l="1"/>
  <c r="I25" i="1" l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1" i="1"/>
  <c r="I42" i="1"/>
  <c r="I43" i="1"/>
  <c r="I44" i="1"/>
  <c r="I45" i="1"/>
  <c r="I46" i="1"/>
  <c r="I51" i="1"/>
  <c r="I54" i="1"/>
  <c r="I55" i="1"/>
  <c r="I56" i="1"/>
  <c r="I57" i="1"/>
  <c r="I59" i="1"/>
  <c r="I78" i="1" l="1"/>
  <c r="I58" i="1"/>
  <c r="I40" i="1"/>
  <c r="I79" i="1" l="1"/>
</calcChain>
</file>

<file path=xl/sharedStrings.xml><?xml version="1.0" encoding="utf-8"?>
<sst xmlns="http://schemas.openxmlformats.org/spreadsheetml/2006/main" count="284" uniqueCount="208">
  <si>
    <t>Ukupna količina</t>
  </si>
  <si>
    <t>Nakladnik</t>
  </si>
  <si>
    <t>Autor</t>
  </si>
  <si>
    <t xml:space="preserve"> </t>
  </si>
  <si>
    <t>T R O Š K O V N I K</t>
  </si>
  <si>
    <t>Iznos PDV-a:</t>
  </si>
  <si>
    <t xml:space="preserve">                                                              Potpis ovlaštene osobe ponuditelja i ovjera</t>
  </si>
  <si>
    <t>U                                               ,                                                          godine.</t>
  </si>
  <si>
    <t>Cijena ponude bez PDV-a:</t>
  </si>
  <si>
    <t>Ukupna cijena ponude s PDV-om:</t>
  </si>
  <si>
    <t>Naziv udžbenika</t>
  </si>
  <si>
    <t>Mirjana Novak, Barbara Sipina</t>
  </si>
  <si>
    <t>Razred</t>
  </si>
  <si>
    <t>Reg. br.  udžbeni-ka</t>
  </si>
  <si>
    <t>Jenny Dooley</t>
  </si>
  <si>
    <t>Red. br.</t>
  </si>
  <si>
    <t>5.</t>
  </si>
  <si>
    <t>6.</t>
  </si>
  <si>
    <t>7.</t>
  </si>
  <si>
    <t>8.</t>
  </si>
  <si>
    <t>Giorgio Motta, Elzbieta Krulak-Kempisty, Claudia Brass, Dagmar Glück, Mirjana Klobučar</t>
  </si>
  <si>
    <t>Nina Karković, Andreja Mrkonjić</t>
  </si>
  <si>
    <t>Damir Bendelja, Doroteja Domjanović Horvat, Diana Garašić, Žaklin Lukša, Ines Budić, Đurđica Culjak, Marijana Gudić</t>
  </si>
  <si>
    <t>PRILOG 1 - TROŠKOVNIK</t>
  </si>
  <si>
    <t xml:space="preserve">Evidencijski broj nabave: </t>
  </si>
  <si>
    <t>Željko Brdal, Margita Madunić Kaniški, Toni Rajković</t>
  </si>
  <si>
    <t>Giorgio Motta, Elzbieta Krulak-Kempisty, Dagmar Glück, Kerstin Reinke, Mirjana Klobučar</t>
  </si>
  <si>
    <t>Željko Holjevac, Maja Katušić, Darko Finek, Abelina Finek, Ante Birin, Tomislav Šarlija</t>
  </si>
  <si>
    <t>Domagoj Brlečić, Nera Đonlić, Nikola Sebastian Jambrošić, Ana Ostojić</t>
  </si>
  <si>
    <t>Josip Periš, Marina Šimić, Ivana Perčić</t>
  </si>
  <si>
    <t>Profil Klett d.o.o.</t>
  </si>
  <si>
    <t>Školska knjiga d.d.</t>
  </si>
  <si>
    <t>Alfa d.d.</t>
  </si>
  <si>
    <t>Kršćanska sadašnjost d.o.o.</t>
  </si>
  <si>
    <t>Ivan Gambiroža, Josip Jukić, Dinko Marin, Ana Mesić</t>
  </si>
  <si>
    <t>Natalija Banov, Davor Brđanović, Sandra Frančišković, Sandra Ivančić, Eva Kirchmayer Bilić, Alenka Martinović, Darko Novosel, Tomislav Pehar</t>
  </si>
  <si>
    <t>Sanja Miloloža, Ina Randić Đorđević, Davor Šimić, Bernardina Petrović</t>
  </si>
  <si>
    <t>Anita Katić, Lidija Vešligaj, Kristina Dilica, Dalia Mirt</t>
  </si>
  <si>
    <t>Saida Deljac, Vedrana Gregurić, Nenad Hajdinjak, Boris Počuča, Darko Rakić, Silvana Svetličić</t>
  </si>
  <si>
    <t>Natalija Stipetić Čus, Blanka Petrinec Fulir, Dražen Jerabek, Stanka Pinjuh, Dalia Finek Brezarić, Goran Jeličić</t>
  </si>
  <si>
    <t>Z. Šikić, V. Draženović Žitko, I. Golac Jakopović, B. Goleš, Z. Lobor, M. Marić, T. Nemeth, G. Stajčić, M. Vuković</t>
  </si>
  <si>
    <t>Vladimir Delić, Ivan Jukić, Zvonko Koprivnjak, Sanja Kovačević, Josip Gudelj, Dragan Stanojević, Svjetlana Urbanek</t>
  </si>
  <si>
    <t>RIGHT ON! 2, udžbenik iz engleskog jezika za 6. razred osnovne škole, 6. godina učenja</t>
  </si>
  <si>
    <t>MOJA ZEMLJA 2, udžbenik iz geografije za šesti razred osnovne škole</t>
  </si>
  <si>
    <t>ALLEGRO 6, udžbenik glazbene kulture s dodatnim digitalnim sadržajima u šestom razredu osnovne škole</t>
  </si>
  <si>
    <t>HRVATSKE JEZIČNE NITI 6, udžbenik iz hrvatskoga jezika za šesti razred osnovne škole</t>
  </si>
  <si>
    <t>HRVATSKA RIJEČ 6, čitanka iz hrvatskoga jezika za šesti razred osnovne škole</t>
  </si>
  <si>
    <t>INFORMATIKA 6, udžbenik za 6. razred osnovne škole</t>
  </si>
  <si>
    <t>BIRAM SLOBODU, udžbenik za katolički vjeronauk šestoga razreda osnovne škole</t>
  </si>
  <si>
    <t>LIKOVNA AVANTURA 6, udžbenik iz likovne kulture za šesti razred osnovne škole</t>
  </si>
  <si>
    <t>MATEMATIKA 6, udžbenik matematike za šesti razred osnovne škole, 1. svezak</t>
  </si>
  <si>
    <t>MATEMATIKA 6, udžbenik matematike za šesti razred osnovne škole, 2. svezak</t>
  </si>
  <si>
    <t>MAXIMAL 3, udžbenik njemačkoga jezika za šesti razred osnovne škole, treća godina učenja</t>
  </si>
  <si>
    <t>KLIO 6, udžbenik povijesti s dodatnim digitalnim sadržajem u šestom razredu osnovne škole</t>
  </si>
  <si>
    <t>PRIRODA 6, udžbenik prirode s dodatnim digitalnim sadržajima u šestom razredu osnovne škole</t>
  </si>
  <si>
    <t>RAGAZZINI.IT 3, udžbenik talijanskog jezika s dodatnim digitalnim sadržajima u šestome razredu osnovne škole, 3. godina učenja</t>
  </si>
  <si>
    <t>SVIJET TEHNIKE 6, udžbenik tehničke kulture s dodatnim digitalnim sadržajima u šestom razredu osnovne škole</t>
  </si>
  <si>
    <t>57.</t>
  </si>
  <si>
    <t>58.</t>
  </si>
  <si>
    <t>59.</t>
  </si>
  <si>
    <t>61.</t>
  </si>
  <si>
    <t>62.</t>
  </si>
  <si>
    <t>63.</t>
  </si>
  <si>
    <t>64.</t>
  </si>
  <si>
    <t>Sanja Miloloža, Ina Randić Đorđević, Bernardina Petrović</t>
  </si>
  <si>
    <t>Anita Katić, Dalia Mirt, Lidija Vešligaj</t>
  </si>
  <si>
    <t>Marino Čikeš, Vladimir Delić, Ivica Kolarić, Antun Ptičar, Dragan Stanojević, Paolo Zenzerović</t>
  </si>
  <si>
    <t>RIGHT ON! 3, udžbenik iz engleskog jezika za sedmi razred osnovne škole (sedma godina učenja)</t>
  </si>
  <si>
    <t>SVIJET GLAZBE 7, udžbenik iz glazbene kulture za sedmi razred osnovne škole</t>
  </si>
  <si>
    <t>HRVATSKE JEZIČNE NITI 7, udžbenik iz hrvatskoga jezika za sedmi razred osnovne škole</t>
  </si>
  <si>
    <t>HRVATSKA RIJEČ 7, čitanka iz hrvatskoga jezika za sedmi razred osnovne škole</t>
  </si>
  <si>
    <t>INFORMATIKA 7, udžbenik za 7. razred osnovne škole</t>
  </si>
  <si>
    <t>NEKA JE BOG PRVI, udžbenik za katolički vjeronauk sedmoga razreda osnovne škole</t>
  </si>
  <si>
    <t>LIKOVNA AVANTURA 7, udžbenik iz likovne kulture za sedmi razred osnovne škole</t>
  </si>
  <si>
    <t>MATEMATIKA 7, udžbenik matematike za sedmi razred osnovne škole, 1. svezak</t>
  </si>
  <si>
    <t>MATEMATIKA 7, udžbenik matematike za sedmi razred osnovne škole, 2. svezak</t>
  </si>
  <si>
    <t>MAXIMAL 4, udžbenik njemačkoga jezika za sedmi razred osnovne škole, četvrta godina učenja</t>
  </si>
  <si>
    <t>POVIJEST 7, udžbenik iz povijesti za sedmi razred osnovne škole</t>
  </si>
  <si>
    <t>SVIJET TEHNIKE 7, udžbenik tehničke kulture s dodatnim digitalnim sadržajima u sedmom razredu osnovne škole</t>
  </si>
  <si>
    <t>Damir Bendelja, Žaklin Lukša, Emica Orešković, Monika Pavić, Nataša Pongrac, Renata Roščak</t>
  </si>
  <si>
    <t>Vladimir Paar, Sanja Martinko, Tanja Ćulibrk</t>
  </si>
  <si>
    <t>Sanja Lukić, Ivana Marić Zerdun, Marijan Varga, Sandra Krmpotić-Gržančić, Dunja Maričević</t>
  </si>
  <si>
    <t>BIOLOGIJA 8, udžbenik biologije s dodatnim digitalnim sadržajima u osmom razredu osnovne škole</t>
  </si>
  <si>
    <t>FIZIKA OKO NAS 8, udžbenik fizike s dodatnim digitalnim sadržajima u osmom razredu osnovne škole</t>
  </si>
  <si>
    <t>KEMIJA 8, udžbenik kemije s dodatnim digitalnim sadržajima u osmom razredu osnovne škole</t>
  </si>
  <si>
    <t>RAGAZZINI.IT 4, udžbenik talijanskog jezika s dodatnim digitalnim sadržajima u sedmom razredu osnovne škole, 4. godina učenja</t>
  </si>
  <si>
    <t>60.</t>
  </si>
  <si>
    <t>Školska knjiga</t>
  </si>
  <si>
    <t>Profil Klett</t>
  </si>
  <si>
    <t>Kršćanska sadašnjost</t>
  </si>
  <si>
    <t xml:space="preserve">Profil Klett </t>
  </si>
  <si>
    <t xml:space="preserve">Dubravka Novak, Silvia Venchiarutti, Kristina Huljev </t>
  </si>
  <si>
    <t xml:space="preserve">Školska knjiga </t>
  </si>
  <si>
    <t>65.</t>
  </si>
  <si>
    <t>Moja Zemlja 1, udžbenik iz geografije za peti razred osnovne škole</t>
  </si>
  <si>
    <t>POVIJEST 5 - Udžbenik za peti razred osnovne škole</t>
  </si>
  <si>
    <t>Ante Birin, Eva Katarina Glazer, Tomislav Šarlija, Abelina Finek, Darko Finek</t>
  </si>
  <si>
    <t>HRVATSKE JEZIČNE NITI 5: udžbenik hrvatskog jezika za 5. razred osnovne škole</t>
  </si>
  <si>
    <t>Sanja Miloloža, Rada Cikuša, Davor Šimić, Bernardina Patrović</t>
  </si>
  <si>
    <t>HRVATSKA RIJEČ 5: čitanka iz hrvatskog jezika za 5. razred osnovne škole</t>
  </si>
  <si>
    <t>Ante Bežen, Lidija Vešligaj, Anita Katić, Kristina Dilica, Ina Randić Đorđević</t>
  </si>
  <si>
    <t>OPAŽAM, OBLIKUJEM 5 : udžbenik likovne kulture za peti razred osnovne škole</t>
  </si>
  <si>
    <t>Martina Kosec, Jurana Mihalić Linarić, Dijana Nazor</t>
  </si>
  <si>
    <t>PROFIL KLETT</t>
  </si>
  <si>
    <t>MATEMATIKA 5, udžbenik matematike za 5. razred osnovne škole, 1. i 2. svezak</t>
  </si>
  <si>
    <t>Zvonimir Šikić, Vesna Draženović Žitko, Iva Golac Jakopović, Branko Goleš, Zlatko Lobor, Maja Marić, Tamara Nemeth, Goran Stajčić, Milana Vuković</t>
  </si>
  <si>
    <t xml:space="preserve">RIGHT ON! 1 udžbenik iz Engleskog jezika za 5. razred osnovne škole, 5. godina učenja </t>
  </si>
  <si>
    <t xml:space="preserve">MAXIMAL 2- udžbenik njemačkog jezika za 5. razred osnovne škole, 2. godina učenja </t>
  </si>
  <si>
    <t xml:space="preserve">Giorgio Motta, Claudija Brass, Mirjana Klobučar i drugi </t>
  </si>
  <si>
    <t>Nina Karković, Andrej Mrkonjić</t>
  </si>
  <si>
    <t>UČITELJU, GDJE STANUJEŠ? : udžbenik za katolički vjeronauk petoga razreda osnovne škole</t>
  </si>
  <si>
    <t>KS</t>
  </si>
  <si>
    <t>PRIRODA 5 : udžbenik prirode s dodatnim digitalnim sadržajima u petom razredu osnovne škole</t>
  </si>
  <si>
    <t>TK 5 : udžbenik tehničke kulture za 5. razred osnovne škole</t>
  </si>
  <si>
    <t>Marijan Vinković, Leon Zakanji, Tamara Valčić, Mato Šimunović, Darko Suman, Tijana Martić, Ružica Gulam, Damir Ereš, Fany Bilić</t>
  </si>
  <si>
    <t>INFORMATIKA 5 : udžbenik za 5. razred osnovne škole</t>
  </si>
  <si>
    <t xml:space="preserve"> Vedrana Gregurić, Nenad Hajdinjak, Boris Počuča, Darko Rakić, Silvana Svetličić, Jakšić, Šokac, Vlajinić</t>
  </si>
  <si>
    <t>UKORAK S ISUSOM : udžbenik za katolički vjeronauk osmoga razreda osnovne škole</t>
  </si>
  <si>
    <t>RIGHT ON! 4 udžbenik iz Engleskog jezika za 8. razred osnovne škole, 8. godina učenja</t>
  </si>
  <si>
    <t xml:space="preserve">MAXIMAL 5- udžbenik njemačkog jezika za 8. razred osnovne škole, 5. godina učenja </t>
  </si>
  <si>
    <t xml:space="preserve">Julia Katharina Weber, Lidija Šober i drugi </t>
  </si>
  <si>
    <t xml:space="preserve">PAROLANDIA 5- radni udžbenik talijanskog jezika u osmom razredu osnovne škole, 5. godina učenja s dodatnim digitalnim sadržajem </t>
  </si>
  <si>
    <t>MATEMATIČKI IZAZOVI 8, prvi dio - Udžbenik sa zadatcima za vježbanje iz matematike za osmi razred osnovne škole</t>
  </si>
  <si>
    <t>Gordana Paić, Željko Bošnjak, Boris Čulina, Niko Grgić</t>
  </si>
  <si>
    <t>MATEMATIČKI IZAZOVI 8, drugi dio - Udžbenik sa zadatcima za vježbanje iz matematike za osmi razred osnovne škole</t>
  </si>
  <si>
    <t>LIKOVNA AVANTURA 8 : udžbenik iz likovne kulture za osmi razred osnovne škole</t>
  </si>
  <si>
    <t>HRVATSKE JEZIČNE NITI 8 : udžbenik iz hrvatskoga jezika za osmi razred osnovne škole</t>
  </si>
  <si>
    <t>Sanja Miloloža, Ina Randić Đorđević, Linda Šimunović Nakić, Sanja Bosak, Bernardina Petrović</t>
  </si>
  <si>
    <t>HRVATSKA RIJEČ 8 : čitanka iz hrvatskoga jezika za osmi razred osnovne škole</t>
  </si>
  <si>
    <t>VREMEPLOV 8, udžbenik za povijest</t>
  </si>
  <si>
    <t>Tomislav Bogdanović, Miljenko Hajdarović, Domagoj Švigir</t>
  </si>
  <si>
    <t>SVIJET TEHNIKE 8 : udžbenik tehničke kulture u osmom razredu osnovne škole s dodatnim digitalnim sadržajima</t>
  </si>
  <si>
    <t>Marino Čikeš, Vladimir Delić, Ivica Kolarić, Dragan Stanojević, Paolo Zenzerović</t>
  </si>
  <si>
    <t>INFORMATIKA 8 : udžbenik informatike za 8. razred osnovne škole</t>
  </si>
  <si>
    <t>BIOLOGIJA 7: udžbenik biologije s dodatnim digitalnim sadržajima u sedmom razredu osnovne škole</t>
  </si>
  <si>
    <t>Damir Bendelja, Žaklin Lukša, Renata Roščak, Emica Orešković, Monika Pavić, Nataša Pongrac</t>
  </si>
  <si>
    <t>KEMIJA 7: udžbenik kemije s dodatnim digitalnim sadržajima u sedmom razredu osnovne škole</t>
  </si>
  <si>
    <t>Sanja Lukić, Ivana Marić Zerdun, Nataša Trenčevska, Marijan Varga, Sonja Rupčić Petelinc</t>
  </si>
  <si>
    <t>FIZIKA 7 :udžbenik za istraživačku nastavu fizike u sedmom razredu osnovne škole</t>
  </si>
  <si>
    <t>Danijela Takač, Sandra Ivković, Senada Tuhtan, Iva Petričević, Ivana Zakanji, Tanja Paris, Mijo Dropuljić</t>
  </si>
  <si>
    <t>Moja Zemlja 3, udžbenik iz geografije za sedmi razred osnovne škole</t>
  </si>
  <si>
    <t>Ante Kožul, Silvija Krpes, Krunoslav Samardžić, Milan Vukelić</t>
  </si>
  <si>
    <t xml:space="preserve">ALLEGRO 8: udžbenik glazbene kulture u osmom razredu osnovne škole s dodatnim digitalnim sadržajima </t>
  </si>
  <si>
    <t>Natalija Banov, Davor Brđanović, Sandra Frančišković, Sandra Ivančić, Eva Kirchmayer Bilić, Alenka Martinović, Darko Novosel, Tomislav Pehar, Filip Aver Jelavić</t>
  </si>
  <si>
    <t>SVIJET GLAZBE 5: udžbenik iz glazbene kulture za peti razred osnovne škole</t>
  </si>
  <si>
    <t>Ante Gašpardi, Tonka Lazarić, Nevenka Raguž, Ana Ostojić, Zoran Štefanac</t>
  </si>
  <si>
    <t xml:space="preserve">RAGAZZINI.IT 2- udžbenik talijanskog jezika s dodatnim digitalnim sadržajima u 5. razredu osnovne škole, 2. godina učenja </t>
  </si>
  <si>
    <t>1.</t>
  </si>
  <si>
    <t>2.</t>
  </si>
  <si>
    <t>3.</t>
  </si>
  <si>
    <t>4.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</si>
  <si>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</si>
  <si>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</si>
  <si>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</si>
  <si>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</si>
  <si>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</si>
  <si>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</si>
  <si>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</si>
  <si>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</si>
  <si>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</si>
  <si>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</si>
  <si>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</si>
  <si>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</si>
  <si>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</si>
  <si>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</si>
  <si>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</si>
  <si>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</si>
  <si>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</si>
  <si>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</si>
  <si>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</si>
  <si>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</si>
  <si>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</si>
  <si>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</si>
  <si>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</si>
  <si>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</si>
  <si>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</si>
  <si>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</si>
  <si>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</si>
  <si>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</si>
  <si>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</si>
  <si>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</si>
  <si>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</si>
  <si>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</si>
  <si>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</si>
  <si>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</si>
  <si>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</si>
  <si>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</si>
  <si>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</si>
  <si>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</si>
  <si>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</si>
  <si>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</si>
  <si>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</si>
  <si>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</si>
  <si>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</si>
  <si>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</si>
  <si>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</si>
  <si>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</si>
  <si>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r>
      <t xml:space="preserve">za nabavu </t>
    </r>
    <r>
      <rPr>
        <b/>
        <sz val="14"/>
        <color rgb="FFFF0000"/>
        <rFont val="Calibri"/>
        <family val="2"/>
        <charset val="238"/>
        <scheme val="minor"/>
      </rPr>
      <t>nadopuna</t>
    </r>
    <r>
      <rPr>
        <b/>
        <sz val="14"/>
        <color theme="1"/>
        <rFont val="Calibri"/>
        <family val="2"/>
        <charset val="238"/>
        <scheme val="minor"/>
      </rPr>
      <t xml:space="preserve"> novih udžbenika za učenike Osnovne škole kraljice Jelene, Solin</t>
    </r>
  </si>
  <si>
    <r>
      <t xml:space="preserve">Predmet nabave: nadopuna novi udžbenici </t>
    </r>
    <r>
      <rPr>
        <sz val="14"/>
        <color rgb="FFFF0000"/>
        <rFont val="Calibri"/>
        <family val="2"/>
        <charset val="238"/>
        <scheme val="minor"/>
      </rPr>
      <t>5.- 8. razreda</t>
    </r>
  </si>
  <si>
    <t>MOJA ZEMLJA 4 - Udžbenik iz geografije za osmi razred osnovne škole</t>
  </si>
  <si>
    <t>Stefanie Dengler, Sarah Fleer, Paul Rusch, Cordula Schuring</t>
  </si>
  <si>
    <t>LOGISCH! NEU A2+: udžbenik za njemački jezik 8.razred osnovne škole , prvi strani jezik</t>
  </si>
  <si>
    <t>WAY TO GO 5: radni udžbenik engleskog jezika u osmom razredu osnovne škole, 5.godina učenja s dodatin digitalnim sadržajima</t>
  </si>
  <si>
    <t>Zvonka Ivković</t>
  </si>
  <si>
    <r>
      <t xml:space="preserve">Jedinična cijena bez PDV-a u </t>
    </r>
    <r>
      <rPr>
        <b/>
        <sz val="9"/>
        <color theme="1"/>
        <rFont val="Calibri"/>
        <family val="2"/>
        <charset val="238"/>
      </rPr>
      <t>€</t>
    </r>
  </si>
  <si>
    <t xml:space="preserve">Cijena ponude bez PDV-om </t>
  </si>
  <si>
    <t>45.</t>
  </si>
  <si>
    <t>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</si>
</sst>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mbri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8"/>
      <color theme="1" tint="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6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5" fillId="0" borderId="0"/>
    <xf numFmtId="0" fontId="16" fillId="7" borderId="0" applyNumberFormat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wrapText="1"/>
    </xf>
    <xf numFmtId="2" fontId="6" fillId="0" borderId="1" xfId="1" applyNumberFormat="1" applyFont="1" applyFill="1" applyBorder="1" applyProtection="1"/>
    <xf numFmtId="2" fontId="0" fillId="0" borderId="1" xfId="0" applyNumberFormat="1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0" fillId="0" borderId="8" xfId="0" applyBorder="1"/>
    <xf numFmtId="2" fontId="7" fillId="0" borderId="1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2" fontId="6" fillId="0" borderId="2" xfId="1" applyNumberFormat="1" applyFont="1" applyFill="1" applyBorder="1" applyProtection="1"/>
    <xf numFmtId="0" fontId="11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2" fontId="0" fillId="0" borderId="15" xfId="0" applyNumberFormat="1" applyBorder="1" applyAlignment="1">
      <alignment wrapText="1"/>
    </xf>
    <xf numFmtId="2" fontId="0" fillId="0" borderId="3" xfId="0" applyNumberFormat="1" applyBorder="1"/>
    <xf numFmtId="0" fontId="0" fillId="2" borderId="4" xfId="0" applyFill="1" applyBorder="1" applyAlignment="1">
      <alignment horizontal="center" vertical="center" shrinkToFit="1"/>
    </xf>
    <xf numFmtId="0" fontId="13" fillId="4" borderId="1" xfId="2" applyFont="1" applyFill="1" applyBorder="1" applyAlignment="1">
      <alignment vertical="center" wrapText="1" readingOrder="1"/>
    </xf>
    <xf numFmtId="49" fontId="13" fillId="4" borderId="1" xfId="2" applyNumberFormat="1" applyFont="1" applyFill="1" applyBorder="1" applyAlignment="1">
      <alignment vertical="center" wrapText="1" readingOrder="1"/>
    </xf>
    <xf numFmtId="0" fontId="14" fillId="4" borderId="1" xfId="0" applyFont="1" applyFill="1" applyBorder="1" applyAlignment="1" applyProtection="1">
      <alignment horizontal="left" vertical="center" wrapText="1" readingOrder="1"/>
      <protection locked="0"/>
    </xf>
    <xf numFmtId="49" fontId="13" fillId="4" borderId="1" xfId="2" applyNumberFormat="1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 applyProtection="1">
      <alignment horizontal="center" vertical="center" wrapText="1" readingOrder="1"/>
      <protection locked="0"/>
    </xf>
    <xf numFmtId="1" fontId="13" fillId="4" borderId="1" xfId="2" applyNumberFormat="1" applyFont="1" applyFill="1" applyBorder="1" applyAlignment="1">
      <alignment horizontal="center" vertical="center" readingOrder="1"/>
    </xf>
    <xf numFmtId="0" fontId="10" fillId="0" borderId="1" xfId="0" applyFont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8" fillId="0" borderId="20" xfId="0" applyFont="1" applyBorder="1"/>
    <xf numFmtId="0" fontId="8" fillId="0" borderId="20" xfId="0" applyFont="1" applyBorder="1" applyAlignment="1">
      <alignment horizontal="center"/>
    </xf>
    <xf numFmtId="0" fontId="8" fillId="0" borderId="13" xfId="0" applyFont="1" applyBorder="1"/>
    <xf numFmtId="0" fontId="8" fillId="0" borderId="0" xfId="0" applyFont="1" applyAlignment="1">
      <alignment horizontal="center"/>
    </xf>
    <xf numFmtId="0" fontId="8" fillId="0" borderId="22" xfId="0" applyFon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0" fillId="5" borderId="23" xfId="0" applyFill="1" applyBorder="1" applyAlignment="1">
      <alignment horizontal="center" wrapText="1"/>
    </xf>
    <xf numFmtId="2" fontId="0" fillId="5" borderId="15" xfId="0" applyNumberFormat="1" applyFill="1" applyBorder="1" applyAlignment="1">
      <alignment wrapText="1"/>
    </xf>
    <xf numFmtId="2" fontId="0" fillId="0" borderId="2" xfId="0" applyNumberFormat="1" applyBorder="1"/>
    <xf numFmtId="2" fontId="0" fillId="5" borderId="16" xfId="0" applyNumberFormat="1" applyFill="1" applyBorder="1"/>
    <xf numFmtId="2" fontId="3" fillId="0" borderId="0" xfId="0" applyNumberFormat="1" applyFont="1"/>
    <xf numFmtId="2" fontId="0" fillId="5" borderId="17" xfId="0" applyNumberFormat="1" applyFill="1" applyBorder="1" applyAlignment="1">
      <alignment wrapText="1"/>
    </xf>
    <xf numFmtId="0" fontId="10" fillId="6" borderId="1" xfId="0" applyFont="1" applyFill="1" applyBorder="1" applyAlignment="1">
      <alignment horizontal="center"/>
    </xf>
    <xf numFmtId="2" fontId="10" fillId="6" borderId="2" xfId="0" applyNumberFormat="1" applyFont="1" applyFill="1" applyBorder="1" applyAlignment="1">
      <alignment wrapText="1"/>
    </xf>
    <xf numFmtId="2" fontId="10" fillId="6" borderId="15" xfId="0" applyNumberFormat="1" applyFont="1" applyFill="1" applyBorder="1" applyAlignment="1">
      <alignment wrapText="1"/>
    </xf>
    <xf numFmtId="2" fontId="10" fillId="6" borderId="1" xfId="0" applyNumberFormat="1" applyFont="1" applyFill="1" applyBorder="1" applyAlignment="1">
      <alignment wrapText="1"/>
    </xf>
    <xf numFmtId="2" fontId="10" fillId="6" borderId="3" xfId="0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5" borderId="1" xfId="0" applyFill="1" applyBorder="1" applyAlignment="1">
      <alignment horizontal="center"/>
    </xf>
    <xf numFmtId="2" fontId="10" fillId="5" borderId="15" xfId="0" applyNumberFormat="1" applyFont="1" applyFill="1" applyBorder="1" applyAlignment="1">
      <alignment wrapText="1"/>
    </xf>
    <xf numFmtId="0" fontId="20" fillId="4" borderId="30" xfId="0" applyFont="1" applyFill="1" applyBorder="1" applyAlignment="1">
      <alignment horizontal="center" vertical="center" wrapText="1"/>
    </xf>
    <xf numFmtId="0" fontId="13" fillId="4" borderId="1" xfId="5" applyNumberFormat="1" applyFont="1" applyFill="1" applyBorder="1" applyAlignment="1">
      <alignment vertical="center" wrapText="1" readingOrder="1"/>
    </xf>
    <xf numFmtId="49" fontId="13" fillId="4" borderId="1" xfId="5" applyNumberFormat="1" applyFont="1" applyFill="1" applyBorder="1" applyAlignment="1">
      <alignment vertical="center" wrapText="1" readingOrder="1"/>
    </xf>
    <xf numFmtId="49" fontId="13" fillId="4" borderId="1" xfId="5" applyNumberFormat="1" applyFont="1" applyFill="1" applyBorder="1" applyAlignment="1">
      <alignment horizontal="center" vertical="center" wrapText="1" readingOrder="1"/>
    </xf>
    <xf numFmtId="1" fontId="13" fillId="4" borderId="1" xfId="5" applyNumberFormat="1" applyFont="1" applyFill="1" applyBorder="1" applyAlignment="1">
      <alignment horizontal="center" vertical="center" readingOrder="1"/>
    </xf>
    <xf numFmtId="0" fontId="13" fillId="4" borderId="2" xfId="2" applyFont="1" applyFill="1" applyBorder="1" applyAlignment="1">
      <alignment vertical="center" wrapText="1" readingOrder="1"/>
    </xf>
    <xf numFmtId="49" fontId="13" fillId="4" borderId="2" xfId="2" applyNumberFormat="1" applyFont="1" applyFill="1" applyBorder="1" applyAlignment="1">
      <alignment vertical="center" wrapText="1" readingOrder="1"/>
    </xf>
    <xf numFmtId="1" fontId="13" fillId="4" borderId="2" xfId="2" applyNumberFormat="1" applyFont="1" applyFill="1" applyBorder="1" applyAlignment="1">
      <alignment horizontal="center" vertical="center" readingOrder="1"/>
    </xf>
    <xf numFmtId="49" fontId="13" fillId="4" borderId="2" xfId="2" applyNumberFormat="1" applyFont="1" applyFill="1" applyBorder="1" applyAlignment="1">
      <alignment horizontal="center" vertical="center" wrapText="1" readingOrder="1"/>
    </xf>
    <xf numFmtId="0" fontId="0" fillId="6" borderId="0" xfId="0" applyFill="1"/>
    <xf numFmtId="2" fontId="0" fillId="0" borderId="2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textRotation="90" shrinkToFit="1"/>
    </xf>
    <xf numFmtId="0" fontId="0" fillId="0" borderId="5" xfId="0" applyBorder="1" applyAlignment="1">
      <alignment horizontal="center" vertical="center" textRotation="90" shrinkToFit="1"/>
    </xf>
    <xf numFmtId="0" fontId="0" fillId="0" borderId="3" xfId="0" applyBorder="1" applyAlignment="1">
      <alignment horizontal="center" vertical="center" textRotation="90" shrinkToFit="1"/>
    </xf>
    <xf numFmtId="0" fontId="0" fillId="0" borderId="5" xfId="0" applyBorder="1"/>
    <xf numFmtId="0" fontId="0" fillId="0" borderId="3" xfId="0" applyBorder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5" borderId="11" xfId="0" applyFill="1" applyBorder="1" applyAlignment="1">
      <alignment horizontal="center" vertical="center" textRotation="90" shrinkToFit="1"/>
    </xf>
    <xf numFmtId="0" fontId="0" fillId="5" borderId="24" xfId="0" applyFill="1" applyBorder="1" applyAlignment="1">
      <alignment horizontal="center" vertical="center" textRotation="90" shrinkToFit="1"/>
    </xf>
    <xf numFmtId="0" fontId="0" fillId="5" borderId="25" xfId="0" applyFill="1" applyBorder="1" applyAlignment="1">
      <alignment horizontal="center" vertical="center" textRotation="90" shrinkToFit="1"/>
    </xf>
    <xf numFmtId="0" fontId="13" fillId="5" borderId="12" xfId="2" applyFont="1" applyFill="1" applyBorder="1" applyAlignment="1">
      <alignment horizontal="center" vertical="center" wrapText="1" readingOrder="1"/>
    </xf>
    <xf numFmtId="0" fontId="13" fillId="5" borderId="26" xfId="2" applyFont="1" applyFill="1" applyBorder="1" applyAlignment="1">
      <alignment horizontal="center" vertical="center" wrapText="1" readingOrder="1"/>
    </xf>
    <xf numFmtId="0" fontId="13" fillId="5" borderId="27" xfId="2" applyFont="1" applyFill="1" applyBorder="1" applyAlignment="1">
      <alignment horizontal="center" vertical="center" wrapText="1" readingOrder="1"/>
    </xf>
    <xf numFmtId="0" fontId="0" fillId="5" borderId="11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2" fontId="0" fillId="0" borderId="2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0" fillId="0" borderId="28" xfId="0" applyNumberFormat="1" applyBorder="1" applyAlignment="1">
      <alignment horizontal="right" vertical="center" wrapText="1"/>
    </xf>
    <xf numFmtId="2" fontId="0" fillId="0" borderId="29" xfId="0" applyNumberFormat="1" applyBorder="1" applyAlignment="1">
      <alignment horizontal="right" vertical="center" wrapText="1"/>
    </xf>
    <xf numFmtId="2" fontId="0" fillId="0" borderId="2" xfId="0" applyNumberFormat="1" applyBorder="1" applyAlignment="1">
      <alignment horizontal="right" vertical="center" wrapText="1"/>
    </xf>
    <xf numFmtId="2" fontId="0" fillId="0" borderId="3" xfId="0" applyNumberFormat="1" applyBorder="1" applyAlignment="1">
      <alignment horizontal="right" vertical="center" wrapText="1"/>
    </xf>
    <xf numFmtId="0" fontId="10" fillId="6" borderId="2" xfId="0" applyFont="1" applyFill="1" applyBorder="1" applyAlignment="1">
      <alignment horizontal="center" vertical="center" textRotation="90" shrinkToFit="1"/>
    </xf>
    <xf numFmtId="0" fontId="10" fillId="6" borderId="5" xfId="0" applyFont="1" applyFill="1" applyBorder="1" applyAlignment="1">
      <alignment horizontal="center" vertical="center" textRotation="90" shrinkToFit="1"/>
    </xf>
    <xf numFmtId="0" fontId="10" fillId="5" borderId="11" xfId="0" applyFont="1" applyFill="1" applyBorder="1" applyAlignment="1">
      <alignment horizontal="center" vertical="center" textRotation="90" shrinkToFit="1"/>
    </xf>
    <xf numFmtId="0" fontId="10" fillId="5" borderId="24" xfId="0" applyFont="1" applyFill="1" applyBorder="1" applyAlignment="1">
      <alignment horizontal="center" vertical="center" textRotation="90" shrinkToFit="1"/>
    </xf>
    <xf numFmtId="0" fontId="10" fillId="5" borderId="25" xfId="0" applyFont="1" applyFill="1" applyBorder="1" applyAlignment="1">
      <alignment horizontal="center" vertical="center" textRotation="90" shrinkToFit="1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</cellXfs>
  <cellStyles count="6">
    <cellStyle name="Dobro" xfId="5" builtinId="26"/>
    <cellStyle name="Normal 2" xfId="2" xr:uid="{00000000-0005-0000-0000-000001000000}"/>
    <cellStyle name="Normalno" xfId="0" builtinId="0"/>
    <cellStyle name="Normalno 2" xfId="1" xr:uid="{00000000-0005-0000-0000-000003000000}"/>
    <cellStyle name="Normalno 2 2" xfId="3" xr:uid="{00000000-0005-0000-0000-000004000000}"/>
    <cellStyle name="Normalno 3" xfId="4" xr:uid="{00000000-0005-0000-0000-000005000000}"/>
  </cellStyles>
  <dxfs count="0"/>
  <tableStyles count="0" defaultTableStyle="TableStyleMedium2" defaultPivotStyle="PivotStyleLight16"/>
  <colors>
    <mruColors>
      <color rgb="FFCC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73"/>
  <sheetViews>
    <sheetView tabSelected="1" topLeftCell="A56" workbookViewId="0">
      <selection activeCell="G59" sqref="G59:H77"/>
    </sheetView>
  </sheetViews>
  <sheetFormatPr defaultRowHeight="15" x14ac:dyDescent="0.25"/>
  <cols>
    <col min="1" max="1" width="6.7109375" style="15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7" width="8.42578125" style="15" customWidth="1"/>
    <col min="8" max="8" width="8.28515625" customWidth="1"/>
    <col min="9" max="9" width="14.140625" style="7" customWidth="1"/>
  </cols>
  <sheetData>
    <row r="1" spans="1:28" ht="18.75" x14ac:dyDescent="0.3">
      <c r="A1" s="102" t="s">
        <v>23</v>
      </c>
      <c r="B1" s="103"/>
      <c r="C1" s="103"/>
      <c r="D1" s="36"/>
      <c r="E1" s="36"/>
      <c r="F1" s="37"/>
      <c r="G1" s="37"/>
      <c r="H1" s="36"/>
      <c r="I1" s="38"/>
    </row>
    <row r="2" spans="1:28" ht="18.75" x14ac:dyDescent="0.3">
      <c r="A2" s="104" t="s">
        <v>198</v>
      </c>
      <c r="B2" s="105"/>
      <c r="C2" s="105"/>
      <c r="D2" s="10"/>
      <c r="E2" s="10"/>
      <c r="F2" s="39"/>
      <c r="G2" s="39"/>
      <c r="H2" s="10"/>
      <c r="I2" s="40"/>
    </row>
    <row r="3" spans="1:28" ht="18.75" x14ac:dyDescent="0.3">
      <c r="A3" s="104" t="s">
        <v>24</v>
      </c>
      <c r="B3" s="105"/>
      <c r="C3" s="105"/>
      <c r="D3" s="10"/>
      <c r="E3" s="10"/>
      <c r="F3" s="39"/>
      <c r="G3" s="39"/>
      <c r="H3" s="10"/>
      <c r="I3" s="40"/>
    </row>
    <row r="4" spans="1:28" ht="18.75" x14ac:dyDescent="0.3">
      <c r="A4" s="106" t="s">
        <v>4</v>
      </c>
      <c r="B4" s="107"/>
      <c r="C4" s="107"/>
      <c r="D4" s="107"/>
      <c r="E4" s="107"/>
      <c r="F4" s="107"/>
      <c r="G4" s="107"/>
      <c r="H4" s="107"/>
      <c r="I4" s="108"/>
    </row>
    <row r="5" spans="1:28" ht="18.75" x14ac:dyDescent="0.3">
      <c r="A5" s="106" t="s">
        <v>197</v>
      </c>
      <c r="B5" s="107"/>
      <c r="C5" s="107"/>
      <c r="D5" s="107"/>
      <c r="E5" s="107"/>
      <c r="F5" s="107"/>
      <c r="G5" s="107"/>
      <c r="H5" s="107"/>
      <c r="I5" s="108"/>
    </row>
    <row r="6" spans="1:28" ht="18.75" x14ac:dyDescent="0.3">
      <c r="A6" s="106" t="s">
        <v>3</v>
      </c>
      <c r="B6" s="107"/>
      <c r="C6" s="107"/>
      <c r="D6" s="107"/>
      <c r="E6" s="107"/>
      <c r="F6" s="107"/>
      <c r="G6" s="107"/>
      <c r="H6" s="107"/>
      <c r="I6" s="108"/>
      <c r="J6" s="1"/>
      <c r="K6" s="1"/>
      <c r="L6" s="1"/>
    </row>
    <row r="7" spans="1:28" ht="15.75" thickBot="1" x14ac:dyDescent="0.3">
      <c r="A7" s="41"/>
      <c r="I7" s="42"/>
    </row>
    <row r="8" spans="1:28" s="2" customFormat="1" ht="45.75" customHeight="1" x14ac:dyDescent="0.25">
      <c r="A8" s="19" t="s">
        <v>15</v>
      </c>
      <c r="B8" s="14" t="s">
        <v>12</v>
      </c>
      <c r="C8" s="18" t="s">
        <v>10</v>
      </c>
      <c r="D8" s="14" t="s">
        <v>2</v>
      </c>
      <c r="E8" s="14" t="s">
        <v>1</v>
      </c>
      <c r="F8" s="9" t="s">
        <v>13</v>
      </c>
      <c r="G8" s="9" t="s">
        <v>0</v>
      </c>
      <c r="H8" s="17" t="s">
        <v>204</v>
      </c>
      <c r="I8" s="23" t="s">
        <v>205</v>
      </c>
    </row>
    <row r="9" spans="1:28" s="8" customFormat="1" ht="19.5" customHeight="1" thickBot="1" x14ac:dyDescent="0.3">
      <c r="A9" s="35">
        <v>1</v>
      </c>
      <c r="B9" s="27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4">
        <v>9</v>
      </c>
    </row>
    <row r="10" spans="1:28" s="3" customFormat="1" ht="30" customHeight="1" x14ac:dyDescent="0.25">
      <c r="A10" s="56" t="s">
        <v>147</v>
      </c>
      <c r="B10" s="97" t="s">
        <v>16</v>
      </c>
      <c r="C10" s="60" t="s">
        <v>94</v>
      </c>
      <c r="D10" s="61" t="s">
        <v>34</v>
      </c>
      <c r="E10" s="62" t="s">
        <v>32</v>
      </c>
      <c r="F10" s="63">
        <v>6013</v>
      </c>
      <c r="G10" s="51"/>
      <c r="H10" s="52"/>
      <c r="I10" s="53">
        <f t="shared" ref="I10:I23" si="0">G10*H10</f>
        <v>0</v>
      </c>
    </row>
    <row r="11" spans="1:28" s="3" customFormat="1" ht="30" customHeight="1" x14ac:dyDescent="0.25">
      <c r="A11" s="56" t="s">
        <v>148</v>
      </c>
      <c r="B11" s="98"/>
      <c r="C11" s="60" t="s">
        <v>95</v>
      </c>
      <c r="D11" s="61" t="s">
        <v>96</v>
      </c>
      <c r="E11" s="62" t="s">
        <v>32</v>
      </c>
      <c r="F11" s="63">
        <v>6462</v>
      </c>
      <c r="G11" s="51"/>
      <c r="H11" s="52"/>
      <c r="I11" s="54">
        <f t="shared" si="0"/>
        <v>0</v>
      </c>
    </row>
    <row r="12" spans="1:28" s="3" customFormat="1" ht="30" customHeight="1" x14ac:dyDescent="0.25">
      <c r="A12" s="56" t="s">
        <v>149</v>
      </c>
      <c r="B12" s="98"/>
      <c r="C12" s="60" t="s">
        <v>97</v>
      </c>
      <c r="D12" s="61" t="s">
        <v>98</v>
      </c>
      <c r="E12" s="62" t="s">
        <v>32</v>
      </c>
      <c r="F12" s="63">
        <v>6045</v>
      </c>
      <c r="G12" s="51"/>
      <c r="H12" s="52"/>
      <c r="I12" s="55">
        <f t="shared" si="0"/>
        <v>0</v>
      </c>
    </row>
    <row r="13" spans="1:28" s="3" customFormat="1" ht="30" customHeight="1" x14ac:dyDescent="0.25">
      <c r="A13" s="56" t="s">
        <v>150</v>
      </c>
      <c r="B13" s="98"/>
      <c r="C13" s="60" t="s">
        <v>99</v>
      </c>
      <c r="D13" s="61" t="s">
        <v>100</v>
      </c>
      <c r="E13" s="62" t="s">
        <v>32</v>
      </c>
      <c r="F13" s="63">
        <v>6046</v>
      </c>
      <c r="G13" s="51"/>
      <c r="H13" s="52"/>
      <c r="I13" s="55">
        <f t="shared" si="0"/>
        <v>0</v>
      </c>
    </row>
    <row r="14" spans="1:28" s="3" customFormat="1" ht="30" customHeight="1" x14ac:dyDescent="0.25">
      <c r="A14" s="56" t="s">
        <v>16</v>
      </c>
      <c r="B14" s="98"/>
      <c r="C14" s="60" t="s">
        <v>101</v>
      </c>
      <c r="D14" s="61" t="s">
        <v>102</v>
      </c>
      <c r="E14" s="62" t="s">
        <v>103</v>
      </c>
      <c r="F14" s="63">
        <v>6059</v>
      </c>
      <c r="G14" s="51"/>
      <c r="H14" s="52"/>
      <c r="I14" s="55">
        <f t="shared" si="0"/>
        <v>0</v>
      </c>
      <c r="AA14"/>
      <c r="AB14"/>
    </row>
    <row r="15" spans="1:28" s="3" customFormat="1" ht="30" customHeight="1" x14ac:dyDescent="0.25">
      <c r="A15" s="56" t="s">
        <v>17</v>
      </c>
      <c r="B15" s="98"/>
      <c r="C15" s="60" t="s">
        <v>104</v>
      </c>
      <c r="D15" s="61" t="s">
        <v>105</v>
      </c>
      <c r="E15" s="62" t="s">
        <v>88</v>
      </c>
      <c r="F15" s="63">
        <v>6118</v>
      </c>
      <c r="G15" s="51"/>
      <c r="H15" s="52"/>
      <c r="I15" s="55">
        <f t="shared" si="0"/>
        <v>0</v>
      </c>
      <c r="AA15"/>
      <c r="AB15"/>
    </row>
    <row r="16" spans="1:28" s="3" customFormat="1" ht="30" customHeight="1" x14ac:dyDescent="0.25">
      <c r="A16" s="56" t="s">
        <v>18</v>
      </c>
      <c r="B16" s="98"/>
      <c r="C16" s="60" t="s">
        <v>106</v>
      </c>
      <c r="D16" s="61" t="s">
        <v>14</v>
      </c>
      <c r="E16" s="62" t="s">
        <v>32</v>
      </c>
      <c r="F16" s="63">
        <v>5986</v>
      </c>
      <c r="G16" s="51"/>
      <c r="H16" s="52"/>
      <c r="I16" s="55">
        <f t="shared" si="0"/>
        <v>0</v>
      </c>
      <c r="AA16"/>
      <c r="AB16"/>
    </row>
    <row r="17" spans="1:28" s="3" customFormat="1" ht="30" customHeight="1" x14ac:dyDescent="0.25">
      <c r="A17" s="56" t="s">
        <v>19</v>
      </c>
      <c r="B17" s="98"/>
      <c r="C17" s="60" t="s">
        <v>107</v>
      </c>
      <c r="D17" s="61" t="s">
        <v>108</v>
      </c>
      <c r="E17" s="62" t="s">
        <v>90</v>
      </c>
      <c r="F17" s="63">
        <v>6133</v>
      </c>
      <c r="G17" s="51"/>
      <c r="H17" s="52"/>
      <c r="I17" s="55">
        <f t="shared" si="0"/>
        <v>0</v>
      </c>
      <c r="AA17"/>
      <c r="AB17"/>
    </row>
    <row r="18" spans="1:28" s="3" customFormat="1" ht="30" customHeight="1" x14ac:dyDescent="0.25">
      <c r="A18" s="56" t="s">
        <v>151</v>
      </c>
      <c r="B18" s="98"/>
      <c r="C18" s="60" t="s">
        <v>146</v>
      </c>
      <c r="D18" s="61" t="s">
        <v>109</v>
      </c>
      <c r="E18" s="62" t="s">
        <v>92</v>
      </c>
      <c r="F18" s="63">
        <v>6158</v>
      </c>
      <c r="G18" s="51"/>
      <c r="H18" s="52"/>
      <c r="I18" s="54">
        <f t="shared" si="0"/>
        <v>0</v>
      </c>
      <c r="AA18"/>
      <c r="AB18"/>
    </row>
    <row r="19" spans="1:28" ht="30" customHeight="1" x14ac:dyDescent="0.25">
      <c r="A19" s="56" t="s">
        <v>152</v>
      </c>
      <c r="B19" s="98"/>
      <c r="C19" s="60" t="s">
        <v>110</v>
      </c>
      <c r="D19" s="61" t="s">
        <v>11</v>
      </c>
      <c r="E19" s="62" t="s">
        <v>111</v>
      </c>
      <c r="F19" s="63">
        <v>6163</v>
      </c>
      <c r="G19" s="51"/>
      <c r="H19" s="52"/>
      <c r="I19" s="54">
        <f t="shared" si="0"/>
        <v>0</v>
      </c>
    </row>
    <row r="20" spans="1:28" ht="30" customHeight="1" x14ac:dyDescent="0.25">
      <c r="A20" s="56" t="s">
        <v>153</v>
      </c>
      <c r="B20" s="98"/>
      <c r="C20" s="60" t="s">
        <v>112</v>
      </c>
      <c r="D20" s="61" t="s">
        <v>22</v>
      </c>
      <c r="E20" s="62" t="s">
        <v>87</v>
      </c>
      <c r="F20" s="63">
        <v>6143</v>
      </c>
      <c r="G20" s="51"/>
      <c r="H20" s="52"/>
      <c r="I20" s="54">
        <f t="shared" si="0"/>
        <v>0</v>
      </c>
    </row>
    <row r="21" spans="1:28" ht="30" customHeight="1" x14ac:dyDescent="0.25">
      <c r="A21" s="56" t="s">
        <v>154</v>
      </c>
      <c r="B21" s="98"/>
      <c r="C21" s="60" t="s">
        <v>113</v>
      </c>
      <c r="D21" s="61" t="s">
        <v>114</v>
      </c>
      <c r="E21" s="62" t="s">
        <v>88</v>
      </c>
      <c r="F21" s="63">
        <v>6160</v>
      </c>
      <c r="G21" s="51"/>
      <c r="H21" s="52"/>
      <c r="I21" s="54">
        <f t="shared" si="0"/>
        <v>0</v>
      </c>
    </row>
    <row r="22" spans="1:28" ht="30" customHeight="1" x14ac:dyDescent="0.25">
      <c r="A22" s="56" t="s">
        <v>155</v>
      </c>
      <c r="B22" s="98"/>
      <c r="C22" s="60" t="s">
        <v>115</v>
      </c>
      <c r="D22" s="61" t="s">
        <v>116</v>
      </c>
      <c r="E22" s="62" t="s">
        <v>88</v>
      </c>
      <c r="F22" s="63">
        <v>6062</v>
      </c>
      <c r="G22" s="51"/>
      <c r="H22" s="52"/>
      <c r="I22" s="54">
        <f t="shared" si="0"/>
        <v>0</v>
      </c>
    </row>
    <row r="23" spans="1:28" ht="30" customHeight="1" x14ac:dyDescent="0.25">
      <c r="A23" s="56" t="s">
        <v>156</v>
      </c>
      <c r="B23" s="98"/>
      <c r="C23" s="60" t="s">
        <v>144</v>
      </c>
      <c r="D23" s="61" t="s">
        <v>145</v>
      </c>
      <c r="E23" s="62" t="s">
        <v>32</v>
      </c>
      <c r="F23" s="63">
        <v>6024</v>
      </c>
      <c r="G23" s="51"/>
      <c r="H23" s="52"/>
      <c r="I23" s="54">
        <f t="shared" si="0"/>
        <v>0</v>
      </c>
    </row>
    <row r="24" spans="1:28" ht="24.95" customHeight="1" x14ac:dyDescent="0.25">
      <c r="A24" s="57"/>
      <c r="B24" s="99"/>
      <c r="C24" s="100"/>
      <c r="D24" s="100"/>
      <c r="E24" s="100"/>
      <c r="F24" s="100"/>
      <c r="G24" s="100"/>
      <c r="H24" s="101"/>
      <c r="I24" s="58">
        <f>SUM(I10:I23)</f>
        <v>0</v>
      </c>
    </row>
    <row r="25" spans="1:28" ht="24.95" customHeight="1" x14ac:dyDescent="0.25">
      <c r="A25" s="43" t="s">
        <v>157</v>
      </c>
      <c r="B25" s="72" t="s">
        <v>17</v>
      </c>
      <c r="C25" s="28" t="s">
        <v>42</v>
      </c>
      <c r="D25" s="29" t="s">
        <v>14</v>
      </c>
      <c r="E25" s="31" t="s">
        <v>32</v>
      </c>
      <c r="F25" s="33">
        <v>6571</v>
      </c>
      <c r="G25" s="34"/>
      <c r="H25" s="4"/>
      <c r="I25" s="25">
        <f t="shared" ref="I25:I37" si="1">G25*H25</f>
        <v>0</v>
      </c>
    </row>
    <row r="26" spans="1:28" ht="20.25" customHeight="1" x14ac:dyDescent="0.25">
      <c r="A26" s="43" t="s">
        <v>158</v>
      </c>
      <c r="B26" s="73"/>
      <c r="C26" s="28" t="s">
        <v>43</v>
      </c>
      <c r="D26" s="29" t="s">
        <v>34</v>
      </c>
      <c r="E26" s="31" t="s">
        <v>32</v>
      </c>
      <c r="F26" s="33">
        <v>6541</v>
      </c>
      <c r="G26" s="34"/>
      <c r="H26" s="4"/>
      <c r="I26" s="25">
        <f t="shared" si="1"/>
        <v>0</v>
      </c>
    </row>
    <row r="27" spans="1:28" ht="33.75" x14ac:dyDescent="0.25">
      <c r="A27" s="43" t="s">
        <v>159</v>
      </c>
      <c r="B27" s="73"/>
      <c r="C27" s="30" t="s">
        <v>44</v>
      </c>
      <c r="D27" s="30" t="s">
        <v>35</v>
      </c>
      <c r="E27" s="32" t="s">
        <v>31</v>
      </c>
      <c r="F27" s="32">
        <v>6981</v>
      </c>
      <c r="G27" s="34"/>
      <c r="H27" s="4"/>
      <c r="I27" s="25">
        <f t="shared" si="1"/>
        <v>0</v>
      </c>
    </row>
    <row r="28" spans="1:28" ht="22.5" x14ac:dyDescent="0.25">
      <c r="A28" s="43" t="s">
        <v>160</v>
      </c>
      <c r="B28" s="73"/>
      <c r="C28" s="28" t="s">
        <v>45</v>
      </c>
      <c r="D28" s="29" t="s">
        <v>36</v>
      </c>
      <c r="E28" s="31" t="s">
        <v>32</v>
      </c>
      <c r="F28" s="33">
        <v>6500</v>
      </c>
      <c r="G28" s="34"/>
      <c r="H28" s="13"/>
      <c r="I28" s="25">
        <f t="shared" si="1"/>
        <v>0</v>
      </c>
    </row>
    <row r="29" spans="1:28" ht="22.5" x14ac:dyDescent="0.25">
      <c r="A29" s="43" t="s">
        <v>161</v>
      </c>
      <c r="B29" s="73"/>
      <c r="C29" s="28" t="s">
        <v>46</v>
      </c>
      <c r="D29" s="29" t="s">
        <v>37</v>
      </c>
      <c r="E29" s="31" t="s">
        <v>32</v>
      </c>
      <c r="F29" s="33">
        <v>6501</v>
      </c>
      <c r="G29" s="34"/>
      <c r="H29" s="5"/>
      <c r="I29" s="25">
        <f t="shared" si="1"/>
        <v>0</v>
      </c>
    </row>
    <row r="30" spans="1:28" ht="22.5" x14ac:dyDescent="0.25">
      <c r="A30" s="43" t="s">
        <v>162</v>
      </c>
      <c r="B30" s="73"/>
      <c r="C30" s="28" t="s">
        <v>47</v>
      </c>
      <c r="D30" s="29" t="s">
        <v>38</v>
      </c>
      <c r="E30" s="31" t="s">
        <v>30</v>
      </c>
      <c r="F30" s="33">
        <v>6863</v>
      </c>
      <c r="G30" s="34"/>
      <c r="H30" s="5"/>
      <c r="I30" s="25">
        <f t="shared" si="1"/>
        <v>0</v>
      </c>
    </row>
    <row r="31" spans="1:28" ht="22.5" x14ac:dyDescent="0.25">
      <c r="A31" s="43" t="s">
        <v>163</v>
      </c>
      <c r="B31" s="73"/>
      <c r="C31" s="28" t="s">
        <v>48</v>
      </c>
      <c r="D31" s="29" t="s">
        <v>11</v>
      </c>
      <c r="E31" s="31" t="s">
        <v>33</v>
      </c>
      <c r="F31" s="33">
        <v>6698</v>
      </c>
      <c r="G31" s="34"/>
      <c r="H31" s="22"/>
      <c r="I31" s="25">
        <f t="shared" si="1"/>
        <v>0</v>
      </c>
    </row>
    <row r="32" spans="1:28" ht="22.5" x14ac:dyDescent="0.25">
      <c r="A32" s="43" t="s">
        <v>164</v>
      </c>
      <c r="B32" s="73"/>
      <c r="C32" s="28" t="s">
        <v>49</v>
      </c>
      <c r="D32" s="29" t="s">
        <v>39</v>
      </c>
      <c r="E32" s="31" t="s">
        <v>32</v>
      </c>
      <c r="F32" s="33">
        <v>6521</v>
      </c>
      <c r="G32" s="34"/>
      <c r="H32" s="5"/>
      <c r="I32" s="25">
        <f t="shared" si="1"/>
        <v>0</v>
      </c>
    </row>
    <row r="33" spans="1:25" ht="22.5" x14ac:dyDescent="0.25">
      <c r="A33" s="43" t="s">
        <v>165</v>
      </c>
      <c r="B33" s="73"/>
      <c r="C33" s="28" t="s">
        <v>50</v>
      </c>
      <c r="D33" s="29" t="s">
        <v>40</v>
      </c>
      <c r="E33" s="31" t="s">
        <v>30</v>
      </c>
      <c r="F33" s="33">
        <v>7136</v>
      </c>
      <c r="G33" s="91"/>
      <c r="H33" s="95"/>
      <c r="I33" s="93">
        <f t="shared" si="1"/>
        <v>0</v>
      </c>
    </row>
    <row r="34" spans="1:25" ht="22.5" x14ac:dyDescent="0.25">
      <c r="A34" s="43" t="s">
        <v>166</v>
      </c>
      <c r="B34" s="73"/>
      <c r="C34" s="28" t="s">
        <v>51</v>
      </c>
      <c r="D34" s="29" t="s">
        <v>40</v>
      </c>
      <c r="E34" s="31" t="s">
        <v>30</v>
      </c>
      <c r="F34" s="33">
        <v>7137</v>
      </c>
      <c r="G34" s="92"/>
      <c r="H34" s="96"/>
      <c r="I34" s="94"/>
    </row>
    <row r="35" spans="1:25" ht="22.5" x14ac:dyDescent="0.25">
      <c r="A35" s="43" t="s">
        <v>167</v>
      </c>
      <c r="B35" s="73"/>
      <c r="C35" s="28" t="s">
        <v>52</v>
      </c>
      <c r="D35" s="29" t="s">
        <v>20</v>
      </c>
      <c r="E35" s="31" t="s">
        <v>30</v>
      </c>
      <c r="F35" s="33">
        <v>6893</v>
      </c>
      <c r="G35" s="34"/>
      <c r="H35" s="6"/>
      <c r="I35" s="25">
        <f t="shared" si="1"/>
        <v>0</v>
      </c>
    </row>
    <row r="36" spans="1:25" ht="22.5" x14ac:dyDescent="0.25">
      <c r="A36" s="43" t="s">
        <v>168</v>
      </c>
      <c r="B36" s="73"/>
      <c r="C36" s="28" t="s">
        <v>53</v>
      </c>
      <c r="D36" s="29" t="s">
        <v>25</v>
      </c>
      <c r="E36" s="31" t="s">
        <v>31</v>
      </c>
      <c r="F36" s="33">
        <v>7040</v>
      </c>
      <c r="G36" s="34"/>
      <c r="H36" s="6"/>
      <c r="I36" s="25">
        <f t="shared" si="1"/>
        <v>0</v>
      </c>
    </row>
    <row r="37" spans="1:25" ht="22.5" x14ac:dyDescent="0.25">
      <c r="A37" s="43" t="s">
        <v>169</v>
      </c>
      <c r="B37" s="73"/>
      <c r="C37" s="28" t="s">
        <v>54</v>
      </c>
      <c r="D37" s="29" t="s">
        <v>22</v>
      </c>
      <c r="E37" s="31" t="s">
        <v>31</v>
      </c>
      <c r="F37" s="33">
        <v>7074</v>
      </c>
      <c r="G37" s="34"/>
      <c r="H37" s="6"/>
      <c r="I37" s="25">
        <f t="shared" si="1"/>
        <v>0</v>
      </c>
    </row>
    <row r="38" spans="1:25" ht="22.5" x14ac:dyDescent="0.25">
      <c r="A38" s="43" t="s">
        <v>170</v>
      </c>
      <c r="B38" s="73"/>
      <c r="C38" s="28" t="s">
        <v>55</v>
      </c>
      <c r="D38" s="29" t="s">
        <v>21</v>
      </c>
      <c r="E38" s="31" t="s">
        <v>31</v>
      </c>
      <c r="F38" s="33">
        <v>7082</v>
      </c>
      <c r="G38" s="34"/>
      <c r="H38" s="6"/>
      <c r="I38" s="25">
        <f t="shared" ref="I38:I62" si="2">G38*H38</f>
        <v>0</v>
      </c>
    </row>
    <row r="39" spans="1:25" ht="31.5" customHeight="1" x14ac:dyDescent="0.25">
      <c r="A39" s="43" t="s">
        <v>171</v>
      </c>
      <c r="B39" s="74"/>
      <c r="C39" s="28" t="s">
        <v>56</v>
      </c>
      <c r="D39" s="29" t="s">
        <v>41</v>
      </c>
      <c r="E39" s="31" t="s">
        <v>31</v>
      </c>
      <c r="F39" s="33">
        <v>7089</v>
      </c>
      <c r="G39" s="34"/>
      <c r="H39" s="6"/>
      <c r="I39" s="25">
        <f t="shared" si="2"/>
        <v>0</v>
      </c>
      <c r="R39" s="15"/>
      <c r="W39" s="15"/>
      <c r="X39" s="15"/>
    </row>
    <row r="40" spans="1:25" x14ac:dyDescent="0.25">
      <c r="A40" s="45"/>
      <c r="B40" s="80"/>
      <c r="C40" s="81"/>
      <c r="D40" s="81"/>
      <c r="E40" s="81"/>
      <c r="F40" s="81"/>
      <c r="G40" s="81"/>
      <c r="H40" s="82"/>
      <c r="I40" s="46">
        <f>SUM(I25:I39)</f>
        <v>0</v>
      </c>
      <c r="R40" s="15"/>
      <c r="W40" s="16"/>
      <c r="X40" s="16"/>
      <c r="Y40" s="12"/>
    </row>
    <row r="41" spans="1:25" ht="22.5" x14ac:dyDescent="0.25">
      <c r="A41" s="43" t="s">
        <v>172</v>
      </c>
      <c r="B41" s="72" t="s">
        <v>18</v>
      </c>
      <c r="C41" s="28" t="s">
        <v>67</v>
      </c>
      <c r="D41" s="29" t="s">
        <v>14</v>
      </c>
      <c r="E41" s="31" t="s">
        <v>32</v>
      </c>
      <c r="F41" s="33">
        <v>6572</v>
      </c>
      <c r="G41" s="34"/>
      <c r="H41" s="26"/>
      <c r="I41" s="25">
        <f t="shared" si="2"/>
        <v>0</v>
      </c>
      <c r="R41" s="15"/>
      <c r="W41" s="15"/>
      <c r="X41" s="11" t="s">
        <v>6</v>
      </c>
    </row>
    <row r="42" spans="1:25" ht="22.5" x14ac:dyDescent="0.25">
      <c r="A42" s="43" t="s">
        <v>173</v>
      </c>
      <c r="B42" s="75"/>
      <c r="C42" s="28" t="s">
        <v>68</v>
      </c>
      <c r="D42" s="29" t="s">
        <v>28</v>
      </c>
      <c r="E42" s="31" t="s">
        <v>32</v>
      </c>
      <c r="F42" s="33">
        <v>6576</v>
      </c>
      <c r="G42" s="34"/>
      <c r="H42" s="6"/>
      <c r="I42" s="25">
        <f t="shared" si="2"/>
        <v>0</v>
      </c>
      <c r="R42" s="71" t="s">
        <v>7</v>
      </c>
      <c r="S42" s="71"/>
      <c r="T42" s="71"/>
      <c r="W42" s="15"/>
      <c r="X42" s="15"/>
    </row>
    <row r="43" spans="1:25" ht="22.5" x14ac:dyDescent="0.25">
      <c r="A43" s="43" t="s">
        <v>174</v>
      </c>
      <c r="B43" s="75"/>
      <c r="C43" s="28" t="s">
        <v>69</v>
      </c>
      <c r="D43" s="29" t="s">
        <v>64</v>
      </c>
      <c r="E43" s="31" t="s">
        <v>32</v>
      </c>
      <c r="F43" s="33">
        <v>6504</v>
      </c>
      <c r="G43" s="34"/>
      <c r="H43" s="6"/>
      <c r="I43" s="25">
        <f t="shared" si="2"/>
        <v>0</v>
      </c>
      <c r="R43" s="15"/>
      <c r="W43" s="15"/>
      <c r="X43" s="15"/>
    </row>
    <row r="44" spans="1:25" ht="22.5" x14ac:dyDescent="0.25">
      <c r="A44" s="43" t="s">
        <v>175</v>
      </c>
      <c r="B44" s="75"/>
      <c r="C44" s="30" t="s">
        <v>70</v>
      </c>
      <c r="D44" s="30" t="s">
        <v>65</v>
      </c>
      <c r="E44" s="32" t="s">
        <v>32</v>
      </c>
      <c r="F44" s="32">
        <v>6505</v>
      </c>
      <c r="G44" s="34"/>
      <c r="H44" s="6"/>
      <c r="I44" s="25">
        <f t="shared" si="2"/>
        <v>0</v>
      </c>
    </row>
    <row r="45" spans="1:25" ht="22.5" x14ac:dyDescent="0.25">
      <c r="A45" s="43" t="s">
        <v>176</v>
      </c>
      <c r="B45" s="75"/>
      <c r="C45" s="28" t="s">
        <v>71</v>
      </c>
      <c r="D45" s="29" t="s">
        <v>38</v>
      </c>
      <c r="E45" s="31" t="s">
        <v>30</v>
      </c>
      <c r="F45" s="33">
        <v>6864</v>
      </c>
      <c r="G45" s="34"/>
      <c r="H45" s="6"/>
      <c r="I45" s="25">
        <f t="shared" si="2"/>
        <v>0</v>
      </c>
    </row>
    <row r="46" spans="1:25" ht="22.5" x14ac:dyDescent="0.25">
      <c r="A46" s="43" t="s">
        <v>177</v>
      </c>
      <c r="B46" s="75"/>
      <c r="C46" s="28" t="s">
        <v>72</v>
      </c>
      <c r="D46" s="29" t="s">
        <v>29</v>
      </c>
      <c r="E46" s="31" t="s">
        <v>33</v>
      </c>
      <c r="F46" s="33">
        <v>6699</v>
      </c>
      <c r="G46" s="34"/>
      <c r="H46" s="6"/>
      <c r="I46" s="25">
        <f t="shared" si="2"/>
        <v>0</v>
      </c>
    </row>
    <row r="47" spans="1:25" ht="22.5" x14ac:dyDescent="0.25">
      <c r="A47" s="43" t="s">
        <v>178</v>
      </c>
      <c r="B47" s="75"/>
      <c r="C47" s="28" t="s">
        <v>134</v>
      </c>
      <c r="D47" s="29" t="s">
        <v>135</v>
      </c>
      <c r="E47" s="31" t="s">
        <v>87</v>
      </c>
      <c r="F47" s="33">
        <v>5982</v>
      </c>
      <c r="G47" s="34"/>
      <c r="H47" s="6"/>
      <c r="I47" s="25">
        <f t="shared" si="2"/>
        <v>0</v>
      </c>
    </row>
    <row r="48" spans="1:25" ht="22.5" x14ac:dyDescent="0.25">
      <c r="A48" s="43" t="s">
        <v>179</v>
      </c>
      <c r="B48" s="75"/>
      <c r="C48" s="28" t="s">
        <v>136</v>
      </c>
      <c r="D48" s="29" t="s">
        <v>137</v>
      </c>
      <c r="E48" s="31" t="s">
        <v>87</v>
      </c>
      <c r="F48" s="33">
        <v>6091</v>
      </c>
      <c r="G48" s="34"/>
      <c r="H48" s="6"/>
      <c r="I48" s="25">
        <f t="shared" si="2"/>
        <v>0</v>
      </c>
    </row>
    <row r="49" spans="1:9" ht="22.5" x14ac:dyDescent="0.25">
      <c r="A49" s="43" t="s">
        <v>180</v>
      </c>
      <c r="B49" s="75"/>
      <c r="C49" s="28" t="s">
        <v>138</v>
      </c>
      <c r="D49" s="29" t="s">
        <v>139</v>
      </c>
      <c r="E49" s="31" t="s">
        <v>88</v>
      </c>
      <c r="F49" s="33">
        <v>6003</v>
      </c>
      <c r="G49" s="34"/>
      <c r="H49" s="6"/>
      <c r="I49" s="25">
        <f t="shared" si="2"/>
        <v>0</v>
      </c>
    </row>
    <row r="50" spans="1:9" ht="19.5" customHeight="1" x14ac:dyDescent="0.25">
      <c r="A50" s="43" t="s">
        <v>181</v>
      </c>
      <c r="B50" s="75"/>
      <c r="C50" s="28" t="s">
        <v>140</v>
      </c>
      <c r="D50" s="29" t="s">
        <v>141</v>
      </c>
      <c r="E50" s="31" t="s">
        <v>32</v>
      </c>
      <c r="F50" s="33">
        <v>7272</v>
      </c>
      <c r="G50" s="34"/>
      <c r="H50" s="6"/>
      <c r="I50" s="25">
        <f>G50*H50</f>
        <v>0</v>
      </c>
    </row>
    <row r="51" spans="1:9" ht="22.5" x14ac:dyDescent="0.25">
      <c r="A51" s="43" t="s">
        <v>182</v>
      </c>
      <c r="B51" s="75"/>
      <c r="C51" s="28" t="s">
        <v>73</v>
      </c>
      <c r="D51" s="29" t="s">
        <v>39</v>
      </c>
      <c r="E51" s="31" t="s">
        <v>32</v>
      </c>
      <c r="F51" s="33">
        <v>6522</v>
      </c>
      <c r="G51" s="34"/>
      <c r="H51" s="6"/>
      <c r="I51" s="25">
        <f t="shared" si="2"/>
        <v>0</v>
      </c>
    </row>
    <row r="52" spans="1:9" ht="22.5" x14ac:dyDescent="0.25">
      <c r="A52" s="43" t="s">
        <v>183</v>
      </c>
      <c r="B52" s="75"/>
      <c r="C52" s="28" t="s">
        <v>74</v>
      </c>
      <c r="D52" s="29" t="s">
        <v>40</v>
      </c>
      <c r="E52" s="31" t="s">
        <v>30</v>
      </c>
      <c r="F52" s="33">
        <v>7142</v>
      </c>
      <c r="G52" s="91"/>
      <c r="H52" s="89"/>
      <c r="I52" s="93">
        <f t="shared" si="2"/>
        <v>0</v>
      </c>
    </row>
    <row r="53" spans="1:9" ht="22.5" x14ac:dyDescent="0.25">
      <c r="A53" s="43" t="s">
        <v>184</v>
      </c>
      <c r="B53" s="75"/>
      <c r="C53" s="28" t="s">
        <v>75</v>
      </c>
      <c r="D53" s="29" t="s">
        <v>40</v>
      </c>
      <c r="E53" s="31" t="s">
        <v>30</v>
      </c>
      <c r="F53" s="33">
        <v>7143</v>
      </c>
      <c r="G53" s="92"/>
      <c r="H53" s="90"/>
      <c r="I53" s="94"/>
    </row>
    <row r="54" spans="1:9" ht="22.5" x14ac:dyDescent="0.25">
      <c r="A54" s="43" t="s">
        <v>185</v>
      </c>
      <c r="B54" s="75"/>
      <c r="C54" s="28" t="s">
        <v>76</v>
      </c>
      <c r="D54" s="29" t="s">
        <v>26</v>
      </c>
      <c r="E54" s="31" t="s">
        <v>30</v>
      </c>
      <c r="F54" s="33">
        <v>6894</v>
      </c>
      <c r="G54" s="34"/>
      <c r="H54" s="6"/>
      <c r="I54" s="25">
        <f t="shared" si="2"/>
        <v>0</v>
      </c>
    </row>
    <row r="55" spans="1:9" ht="22.5" x14ac:dyDescent="0.25">
      <c r="A55" s="43" t="s">
        <v>186</v>
      </c>
      <c r="B55" s="75"/>
      <c r="C55" s="28" t="s">
        <v>77</v>
      </c>
      <c r="D55" s="29" t="s">
        <v>27</v>
      </c>
      <c r="E55" s="31" t="s">
        <v>32</v>
      </c>
      <c r="F55" s="33">
        <v>6561</v>
      </c>
      <c r="G55" s="34"/>
      <c r="H55" s="6"/>
      <c r="I55" s="25">
        <f t="shared" si="2"/>
        <v>0</v>
      </c>
    </row>
    <row r="56" spans="1:9" ht="22.5" x14ac:dyDescent="0.25">
      <c r="A56" s="43" t="s">
        <v>206</v>
      </c>
      <c r="B56" s="75"/>
      <c r="C56" s="28" t="s">
        <v>85</v>
      </c>
      <c r="D56" s="29" t="s">
        <v>21</v>
      </c>
      <c r="E56" s="31" t="s">
        <v>31</v>
      </c>
      <c r="F56" s="33">
        <v>7083</v>
      </c>
      <c r="G56" s="34"/>
      <c r="H56" s="6"/>
      <c r="I56" s="25">
        <f t="shared" si="2"/>
        <v>0</v>
      </c>
    </row>
    <row r="57" spans="1:9" ht="22.5" x14ac:dyDescent="0.25">
      <c r="A57" s="43" t="s">
        <v>207</v>
      </c>
      <c r="B57" s="76"/>
      <c r="C57" s="28" t="s">
        <v>78</v>
      </c>
      <c r="D57" s="29" t="s">
        <v>66</v>
      </c>
      <c r="E57" s="31" t="s">
        <v>31</v>
      </c>
      <c r="F57" s="33">
        <v>7090</v>
      </c>
      <c r="G57" s="34"/>
      <c r="H57" s="6"/>
      <c r="I57" s="25">
        <f t="shared" si="2"/>
        <v>0</v>
      </c>
    </row>
    <row r="58" spans="1:9" x14ac:dyDescent="0.25">
      <c r="A58" s="45"/>
      <c r="B58" s="86"/>
      <c r="C58" s="87"/>
      <c r="D58" s="87"/>
      <c r="E58" s="87"/>
      <c r="F58" s="87"/>
      <c r="G58" s="87"/>
      <c r="H58" s="88"/>
      <c r="I58" s="48">
        <f>SUM(I41:I57)</f>
        <v>0</v>
      </c>
    </row>
    <row r="59" spans="1:9" ht="22.5" x14ac:dyDescent="0.25">
      <c r="A59" s="43" t="s">
        <v>187</v>
      </c>
      <c r="B59" s="77" t="s">
        <v>19</v>
      </c>
      <c r="C59" s="28" t="s">
        <v>82</v>
      </c>
      <c r="D59" s="29" t="s">
        <v>79</v>
      </c>
      <c r="E59" s="31" t="s">
        <v>31</v>
      </c>
      <c r="F59" s="33">
        <v>6987</v>
      </c>
      <c r="G59" s="34"/>
      <c r="H59" s="6"/>
      <c r="I59" s="25">
        <f t="shared" si="2"/>
        <v>0</v>
      </c>
    </row>
    <row r="60" spans="1:9" ht="22.5" x14ac:dyDescent="0.25">
      <c r="A60" s="43" t="s">
        <v>188</v>
      </c>
      <c r="B60" s="78"/>
      <c r="C60" s="28" t="s">
        <v>83</v>
      </c>
      <c r="D60" s="29" t="s">
        <v>80</v>
      </c>
      <c r="E60" s="31" t="s">
        <v>31</v>
      </c>
      <c r="F60" s="33">
        <v>7012</v>
      </c>
      <c r="G60" s="34"/>
      <c r="H60" s="6"/>
      <c r="I60" s="25">
        <f t="shared" si="2"/>
        <v>0</v>
      </c>
    </row>
    <row r="61" spans="1:9" ht="19.5" customHeight="1" thickBot="1" x14ac:dyDescent="0.3">
      <c r="A61" s="43" t="s">
        <v>189</v>
      </c>
      <c r="B61" s="78"/>
      <c r="C61" s="59" t="s">
        <v>199</v>
      </c>
      <c r="D61" s="59" t="s">
        <v>141</v>
      </c>
      <c r="E61" s="31" t="s">
        <v>32</v>
      </c>
      <c r="F61" s="33">
        <v>7274</v>
      </c>
      <c r="G61" s="34"/>
      <c r="H61" s="6"/>
      <c r="I61" s="25">
        <f t="shared" si="2"/>
        <v>0</v>
      </c>
    </row>
    <row r="62" spans="1:9" ht="22.5" x14ac:dyDescent="0.25">
      <c r="A62" s="43" t="s">
        <v>190</v>
      </c>
      <c r="B62" s="78"/>
      <c r="C62" s="28" t="s">
        <v>84</v>
      </c>
      <c r="D62" s="29" t="s">
        <v>81</v>
      </c>
      <c r="E62" s="31" t="s">
        <v>31</v>
      </c>
      <c r="F62" s="33">
        <v>7038</v>
      </c>
      <c r="G62" s="34"/>
      <c r="H62" s="6"/>
      <c r="I62" s="25">
        <f t="shared" si="2"/>
        <v>0</v>
      </c>
    </row>
    <row r="63" spans="1:9" ht="22.5" x14ac:dyDescent="0.25">
      <c r="A63" s="43" t="s">
        <v>191</v>
      </c>
      <c r="B63" s="78"/>
      <c r="C63" s="28" t="s">
        <v>122</v>
      </c>
      <c r="D63" s="29" t="s">
        <v>123</v>
      </c>
      <c r="E63" s="31" t="s">
        <v>32</v>
      </c>
      <c r="F63" s="33">
        <v>7264</v>
      </c>
      <c r="G63" s="34"/>
      <c r="H63" s="6"/>
      <c r="I63" s="25">
        <f t="shared" ref="I63:I77" si="3">G63*H63</f>
        <v>0</v>
      </c>
    </row>
    <row r="64" spans="1:9" ht="22.5" x14ac:dyDescent="0.25">
      <c r="A64" s="43" t="s">
        <v>192</v>
      </c>
      <c r="B64" s="78"/>
      <c r="C64" s="28" t="s">
        <v>124</v>
      </c>
      <c r="D64" s="29" t="s">
        <v>123</v>
      </c>
      <c r="E64" s="31" t="s">
        <v>32</v>
      </c>
      <c r="F64" s="33">
        <v>7265</v>
      </c>
      <c r="G64" s="34"/>
      <c r="H64" s="6"/>
      <c r="I64" s="25">
        <f t="shared" si="3"/>
        <v>0</v>
      </c>
    </row>
    <row r="65" spans="1:12" ht="22.5" x14ac:dyDescent="0.25">
      <c r="A65" s="43" t="s">
        <v>193</v>
      </c>
      <c r="B65" s="78"/>
      <c r="C65" s="28" t="s">
        <v>125</v>
      </c>
      <c r="D65" s="29" t="s">
        <v>39</v>
      </c>
      <c r="E65" s="31" t="s">
        <v>32</v>
      </c>
      <c r="F65" s="33">
        <v>7263</v>
      </c>
      <c r="G65" s="34"/>
      <c r="H65" s="6"/>
      <c r="I65" s="25">
        <f t="shared" si="3"/>
        <v>0</v>
      </c>
    </row>
    <row r="66" spans="1:12" ht="22.5" x14ac:dyDescent="0.25">
      <c r="A66" s="43" t="s">
        <v>194</v>
      </c>
      <c r="B66" s="78"/>
      <c r="C66" s="28" t="s">
        <v>126</v>
      </c>
      <c r="D66" s="29" t="s">
        <v>127</v>
      </c>
      <c r="E66" s="31" t="s">
        <v>32</v>
      </c>
      <c r="F66" s="33">
        <v>7253</v>
      </c>
      <c r="G66" s="34"/>
      <c r="H66" s="6"/>
      <c r="I66" s="25">
        <f t="shared" si="3"/>
        <v>0</v>
      </c>
    </row>
    <row r="67" spans="1:12" ht="22.5" x14ac:dyDescent="0.25">
      <c r="A67" s="43" t="s">
        <v>195</v>
      </c>
      <c r="B67" s="78"/>
      <c r="C67" s="28" t="s">
        <v>128</v>
      </c>
      <c r="D67" s="29" t="s">
        <v>65</v>
      </c>
      <c r="E67" s="31" t="s">
        <v>32</v>
      </c>
      <c r="F67" s="33">
        <v>7254</v>
      </c>
      <c r="G67" s="34"/>
      <c r="H67" s="6"/>
      <c r="I67" s="25">
        <f t="shared" si="3"/>
        <v>0</v>
      </c>
    </row>
    <row r="68" spans="1:12" ht="23.25" customHeight="1" x14ac:dyDescent="0.25">
      <c r="A68" s="43" t="s">
        <v>196</v>
      </c>
      <c r="B68" s="78"/>
      <c r="C68" s="28" t="s">
        <v>129</v>
      </c>
      <c r="D68" s="29" t="s">
        <v>130</v>
      </c>
      <c r="E68" s="31" t="s">
        <v>30</v>
      </c>
      <c r="F68" s="33">
        <v>7511</v>
      </c>
      <c r="G68" s="34"/>
      <c r="H68" s="6"/>
      <c r="I68" s="25">
        <f t="shared" si="3"/>
        <v>0</v>
      </c>
    </row>
    <row r="69" spans="1:12" ht="22.5" x14ac:dyDescent="0.25">
      <c r="A69" s="43" t="s">
        <v>57</v>
      </c>
      <c r="B69" s="78"/>
      <c r="C69" s="28" t="s">
        <v>131</v>
      </c>
      <c r="D69" s="29" t="s">
        <v>132</v>
      </c>
      <c r="E69" s="31" t="s">
        <v>87</v>
      </c>
      <c r="F69" s="33">
        <v>7687</v>
      </c>
      <c r="G69" s="34"/>
      <c r="H69" s="6"/>
      <c r="I69" s="25">
        <f t="shared" si="3"/>
        <v>0</v>
      </c>
    </row>
    <row r="70" spans="1:12" ht="22.5" x14ac:dyDescent="0.25">
      <c r="A70" s="43" t="s">
        <v>58</v>
      </c>
      <c r="B70" s="78"/>
      <c r="C70" s="28" t="s">
        <v>133</v>
      </c>
      <c r="D70" s="29" t="s">
        <v>38</v>
      </c>
      <c r="E70" s="31" t="s">
        <v>88</v>
      </c>
      <c r="F70" s="33">
        <v>7480</v>
      </c>
      <c r="G70" s="34"/>
      <c r="H70" s="6"/>
      <c r="I70" s="25">
        <f t="shared" si="3"/>
        <v>0</v>
      </c>
    </row>
    <row r="71" spans="1:12" ht="22.5" x14ac:dyDescent="0.25">
      <c r="A71" s="43" t="s">
        <v>59</v>
      </c>
      <c r="B71" s="78"/>
      <c r="C71" s="28" t="s">
        <v>121</v>
      </c>
      <c r="D71" s="29" t="s">
        <v>91</v>
      </c>
      <c r="E71" s="31" t="s">
        <v>92</v>
      </c>
      <c r="F71" s="33">
        <v>7672</v>
      </c>
      <c r="G71" s="34"/>
      <c r="H71" s="6"/>
      <c r="I71" s="25">
        <f t="shared" si="3"/>
        <v>0</v>
      </c>
    </row>
    <row r="72" spans="1:12" ht="22.5" x14ac:dyDescent="0.25">
      <c r="A72" s="43" t="s">
        <v>86</v>
      </c>
      <c r="B72" s="78"/>
      <c r="C72" s="28" t="s">
        <v>119</v>
      </c>
      <c r="D72" s="29" t="s">
        <v>120</v>
      </c>
      <c r="E72" s="31" t="s">
        <v>90</v>
      </c>
      <c r="F72" s="33">
        <v>7493</v>
      </c>
      <c r="G72" s="34"/>
      <c r="H72" s="6"/>
      <c r="I72" s="25">
        <f t="shared" si="3"/>
        <v>0</v>
      </c>
    </row>
    <row r="73" spans="1:12" ht="22.5" x14ac:dyDescent="0.25">
      <c r="A73" s="43" t="s">
        <v>60</v>
      </c>
      <c r="B73" s="78"/>
      <c r="C73" s="28" t="s">
        <v>118</v>
      </c>
      <c r="D73" s="29" t="s">
        <v>14</v>
      </c>
      <c r="E73" s="31" t="s">
        <v>32</v>
      </c>
      <c r="F73" s="33">
        <v>7288</v>
      </c>
      <c r="G73" s="34"/>
      <c r="H73" s="6"/>
      <c r="I73" s="25">
        <f t="shared" si="3"/>
        <v>0</v>
      </c>
    </row>
    <row r="74" spans="1:12" ht="22.5" x14ac:dyDescent="0.25">
      <c r="A74" s="43" t="s">
        <v>61</v>
      </c>
      <c r="B74" s="78"/>
      <c r="C74" s="64" t="s">
        <v>201</v>
      </c>
      <c r="D74" s="65" t="s">
        <v>200</v>
      </c>
      <c r="E74" s="31" t="s">
        <v>90</v>
      </c>
      <c r="F74" s="66">
        <v>7487</v>
      </c>
      <c r="G74" s="44"/>
      <c r="H74" s="69"/>
      <c r="I74" s="25">
        <f t="shared" si="3"/>
        <v>0</v>
      </c>
      <c r="L74" s="68"/>
    </row>
    <row r="75" spans="1:12" ht="22.5" x14ac:dyDescent="0.25">
      <c r="A75" s="43" t="s">
        <v>62</v>
      </c>
      <c r="B75" s="78"/>
      <c r="C75" s="64" t="s">
        <v>202</v>
      </c>
      <c r="D75" s="65" t="s">
        <v>203</v>
      </c>
      <c r="E75" s="31" t="s">
        <v>92</v>
      </c>
      <c r="F75" s="66">
        <v>7696</v>
      </c>
      <c r="G75" s="44"/>
      <c r="H75" s="47"/>
      <c r="I75" s="25">
        <f t="shared" si="3"/>
        <v>0</v>
      </c>
    </row>
    <row r="76" spans="1:12" ht="39.75" customHeight="1" x14ac:dyDescent="0.25">
      <c r="A76" s="43" t="s">
        <v>63</v>
      </c>
      <c r="B76" s="78"/>
      <c r="C76" s="64" t="s">
        <v>142</v>
      </c>
      <c r="D76" s="65" t="s">
        <v>143</v>
      </c>
      <c r="E76" s="67" t="s">
        <v>87</v>
      </c>
      <c r="F76" s="66">
        <v>7603</v>
      </c>
      <c r="G76" s="44"/>
      <c r="H76" s="47"/>
      <c r="I76" s="25">
        <f t="shared" si="3"/>
        <v>0</v>
      </c>
    </row>
    <row r="77" spans="1:12" ht="25.5" customHeight="1" x14ac:dyDescent="0.25">
      <c r="A77" s="43" t="s">
        <v>93</v>
      </c>
      <c r="B77" s="78"/>
      <c r="C77" s="64" t="s">
        <v>117</v>
      </c>
      <c r="D77" s="65" t="s">
        <v>29</v>
      </c>
      <c r="E77" s="67" t="s">
        <v>89</v>
      </c>
      <c r="F77" s="66">
        <v>7361</v>
      </c>
      <c r="G77" s="44"/>
      <c r="H77" s="47"/>
      <c r="I77" s="25">
        <f t="shared" si="3"/>
        <v>0</v>
      </c>
    </row>
    <row r="78" spans="1:12" ht="15.75" thickBot="1" x14ac:dyDescent="0.3">
      <c r="A78" s="45"/>
      <c r="B78" s="79"/>
      <c r="C78" s="83"/>
      <c r="D78" s="84"/>
      <c r="E78" s="84"/>
      <c r="F78" s="84"/>
      <c r="G78" s="84"/>
      <c r="H78" s="85"/>
      <c r="I78" s="50">
        <f>SUM(I59:I77)</f>
        <v>0</v>
      </c>
    </row>
    <row r="79" spans="1:12" ht="18.75" x14ac:dyDescent="0.3">
      <c r="I79" s="49">
        <f>SUM(I24,I40,I58,I78)</f>
        <v>0</v>
      </c>
    </row>
    <row r="80" spans="1:12" x14ac:dyDescent="0.25">
      <c r="I80"/>
    </row>
    <row r="81" spans="1:9" ht="15.75" x14ac:dyDescent="0.25">
      <c r="A81" s="70" t="s">
        <v>8</v>
      </c>
      <c r="B81" s="70"/>
      <c r="C81" s="70"/>
      <c r="I81"/>
    </row>
    <row r="82" spans="1:9" ht="15.75" x14ac:dyDescent="0.25">
      <c r="A82" s="70" t="s">
        <v>5</v>
      </c>
      <c r="B82" s="70"/>
      <c r="C82" s="70"/>
      <c r="I82"/>
    </row>
    <row r="83" spans="1:9" ht="15.75" x14ac:dyDescent="0.25">
      <c r="A83" s="70" t="s">
        <v>9</v>
      </c>
      <c r="B83" s="70"/>
      <c r="C83" s="70"/>
      <c r="I83"/>
    </row>
    <row r="84" spans="1:9" x14ac:dyDescent="0.25">
      <c r="I84"/>
    </row>
    <row r="85" spans="1:9" x14ac:dyDescent="0.25">
      <c r="I85"/>
    </row>
    <row r="86" spans="1:9" x14ac:dyDescent="0.25">
      <c r="I86"/>
    </row>
    <row r="87" spans="1:9" x14ac:dyDescent="0.25">
      <c r="I87"/>
    </row>
    <row r="88" spans="1:9" x14ac:dyDescent="0.25">
      <c r="I88"/>
    </row>
    <row r="89" spans="1:9" x14ac:dyDescent="0.25">
      <c r="I89"/>
    </row>
    <row r="90" spans="1:9" x14ac:dyDescent="0.25">
      <c r="I90"/>
    </row>
    <row r="91" spans="1:9" x14ac:dyDescent="0.25">
      <c r="I91"/>
    </row>
    <row r="92" spans="1:9" x14ac:dyDescent="0.25">
      <c r="I92"/>
    </row>
    <row r="93" spans="1:9" x14ac:dyDescent="0.25">
      <c r="I93"/>
    </row>
    <row r="94" spans="1:9" x14ac:dyDescent="0.25">
      <c r="I94"/>
    </row>
    <row r="95" spans="1:9" x14ac:dyDescent="0.25">
      <c r="I95"/>
    </row>
    <row r="96" spans="1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  <row r="517" spans="9:9" x14ac:dyDescent="0.25">
      <c r="I517"/>
    </row>
    <row r="518" spans="9:9" x14ac:dyDescent="0.25">
      <c r="I518"/>
    </row>
    <row r="519" spans="9:9" x14ac:dyDescent="0.25">
      <c r="I519"/>
    </row>
    <row r="520" spans="9:9" x14ac:dyDescent="0.25">
      <c r="I520"/>
    </row>
    <row r="521" spans="9:9" x14ac:dyDescent="0.25">
      <c r="I521"/>
    </row>
    <row r="522" spans="9:9" x14ac:dyDescent="0.25">
      <c r="I522"/>
    </row>
    <row r="523" spans="9:9" x14ac:dyDescent="0.25">
      <c r="I523"/>
    </row>
    <row r="524" spans="9:9" x14ac:dyDescent="0.25">
      <c r="I524"/>
    </row>
    <row r="525" spans="9:9" x14ac:dyDescent="0.25">
      <c r="I525"/>
    </row>
    <row r="526" spans="9:9" x14ac:dyDescent="0.25">
      <c r="I526"/>
    </row>
    <row r="527" spans="9:9" x14ac:dyDescent="0.25">
      <c r="I527"/>
    </row>
    <row r="528" spans="9:9" x14ac:dyDescent="0.25">
      <c r="I528"/>
    </row>
    <row r="529" spans="9:9" x14ac:dyDescent="0.25">
      <c r="I529"/>
    </row>
    <row r="530" spans="9:9" x14ac:dyDescent="0.25">
      <c r="I530"/>
    </row>
    <row r="531" spans="9:9" x14ac:dyDescent="0.25">
      <c r="I531"/>
    </row>
    <row r="532" spans="9:9" x14ac:dyDescent="0.25">
      <c r="I532"/>
    </row>
    <row r="533" spans="9:9" x14ac:dyDescent="0.25">
      <c r="I533"/>
    </row>
    <row r="534" spans="9:9" x14ac:dyDescent="0.25">
      <c r="I534"/>
    </row>
    <row r="535" spans="9:9" x14ac:dyDescent="0.25">
      <c r="I535"/>
    </row>
    <row r="536" spans="9:9" x14ac:dyDescent="0.25">
      <c r="I536"/>
    </row>
    <row r="537" spans="9:9" x14ac:dyDescent="0.25">
      <c r="I537"/>
    </row>
    <row r="538" spans="9:9" x14ac:dyDescent="0.25">
      <c r="I538"/>
    </row>
    <row r="539" spans="9:9" x14ac:dyDescent="0.25">
      <c r="I539"/>
    </row>
    <row r="540" spans="9:9" x14ac:dyDescent="0.25">
      <c r="I540"/>
    </row>
    <row r="541" spans="9:9" x14ac:dyDescent="0.25">
      <c r="I541"/>
    </row>
    <row r="542" spans="9:9" x14ac:dyDescent="0.25">
      <c r="I542"/>
    </row>
    <row r="543" spans="9:9" x14ac:dyDescent="0.25">
      <c r="I543"/>
    </row>
    <row r="544" spans="9:9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</sheetData>
  <mergeCells count="24">
    <mergeCell ref="B10:B23"/>
    <mergeCell ref="B24:H24"/>
    <mergeCell ref="A1:C1"/>
    <mergeCell ref="A2:C2"/>
    <mergeCell ref="A4:I4"/>
    <mergeCell ref="A5:I5"/>
    <mergeCell ref="A6:I6"/>
    <mergeCell ref="A3:C3"/>
    <mergeCell ref="A81:C81"/>
    <mergeCell ref="A82:C82"/>
    <mergeCell ref="A83:C83"/>
    <mergeCell ref="R42:T42"/>
    <mergeCell ref="B25:B39"/>
    <mergeCell ref="B41:B57"/>
    <mergeCell ref="B59:B78"/>
    <mergeCell ref="B40:H40"/>
    <mergeCell ref="C78:H78"/>
    <mergeCell ref="B58:H58"/>
    <mergeCell ref="H52:H53"/>
    <mergeCell ref="G52:G53"/>
    <mergeCell ref="I52:I53"/>
    <mergeCell ref="G33:G34"/>
    <mergeCell ref="H33:H34"/>
    <mergeCell ref="I33:I34"/>
  </mergeCells>
  <phoneticPr fontId="15" type="noConversion"/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Vesna Ružić</cp:lastModifiedBy>
  <cp:lastPrinted>2023-07-19T07:56:26Z</cp:lastPrinted>
  <dcterms:created xsi:type="dcterms:W3CDTF">2019-05-29T16:03:13Z</dcterms:created>
  <dcterms:modified xsi:type="dcterms:W3CDTF">2024-07-16T06:50:49Z</dcterms:modified>
</cp:coreProperties>
</file>